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955" tabRatio="850" firstSheet="1" activeTab="1"/>
  </bookViews>
  <sheets>
    <sheet name="ARH. Projekt" sheetId="1" state="hidden" r:id="rId1"/>
    <sheet name="troskovnik" sheetId="2" r:id="rId2"/>
  </sheets>
  <definedNames>
    <definedName name="_xlnm.Print_Area" localSheetId="1">'troskovnik'!$A$1:$G$44</definedName>
  </definedNames>
  <calcPr fullCalcOnLoad="1"/>
</workbook>
</file>

<file path=xl/sharedStrings.xml><?xml version="1.0" encoding="utf-8"?>
<sst xmlns="http://schemas.openxmlformats.org/spreadsheetml/2006/main" count="274" uniqueCount="150">
  <si>
    <t>INVESTITOR:  SKUP STANARA</t>
  </si>
  <si>
    <t>GRAĐEVINA:  STAMBENA ZGRADA Majstora Radovana 18, 20, 22 i 24, Zagreb</t>
  </si>
  <si>
    <t xml:space="preserve">            rekonstrukcija vanjske ovojnice</t>
  </si>
  <si>
    <t>T R O Š K O V N I K</t>
  </si>
  <si>
    <t>GRAĐEVINSKIH I GRAĐ.-OBRTNIČKIH RADOVA</t>
  </si>
  <si>
    <t>A - GRAĐEVINSKI RADOVI</t>
  </si>
  <si>
    <t>I - PRIPREMNI RADOVI</t>
  </si>
  <si>
    <t>1.</t>
  </si>
  <si>
    <t>Ograđivanje gradilišta visokom čvrstom ogradom u skladu s propisima, zbog nekontroliranog pristupa neovlaštenih osoba na gradilište i zbog zaštite susjednih objekata  od oštećenja. Postavljanje gradilišne table s podacima o gradilištu.  Obračun po kompletno izvedenoj stavci.</t>
  </si>
  <si>
    <t>kpl</t>
  </si>
  <si>
    <t>I - UKUPNO:</t>
  </si>
  <si>
    <t>II - DEMONTAŽE, RUŠENJA I RAZGRADNJE</t>
  </si>
  <si>
    <t>Demontaža - razgradnja i uklanjanje postojećih izlaza na krov veličine cca 80x80cm. Sve demontirano transportirati do nivoa tla, utovariti u kamione i odvesti na gradsku deponiju, H=10km. U cijeni ove stavke je i pristojba za korištenje odlagališta. Obračun po komadu.</t>
  </si>
  <si>
    <t>kom</t>
  </si>
  <si>
    <t>2.</t>
  </si>
  <si>
    <t>Demontaža starih slivnika. Sve demontirano transportirati do nivoa tla, utovariti u kamione i odvesti na gradsku deponiju, H=10km. U cijeni ove stavke je i pristojba za korištenje odlagališta. Obračun po kom.</t>
  </si>
  <si>
    <t>3.</t>
  </si>
  <si>
    <t>Demontaža starih okapnih limova oko atika (RŠ 53cm) i horizontalne dilatacije (RŠ 85cm). Sve demontirano transportirati do nivoa tla, utovariti u kamione i odvesti na gradsku deponiju, H=10km. U cijeni ove stavke je i pristojba za korištenje odlagališta. Obračun po m'.</t>
  </si>
  <si>
    <t>m'</t>
  </si>
  <si>
    <t>4.</t>
  </si>
  <si>
    <t>Demontaža starih okapnih limova (klupica) na balkonima, RŠ 32cm. Sve demontirano transportirati do nivoa tla, utovariti u kamione i odvesti na gradsku deponiju, H=10km. U cijeni ove stavke je i pristojba za korištenje odlagališta. Obračun po m'.</t>
  </si>
  <si>
    <t>5.</t>
  </si>
  <si>
    <t>Demontaža starie vertikalne dilatacije (RŠ 25cm). Sve demontirano transportirati do nivoa tla, utovariti u kamione i odvesti na gradsku deponiju, H=10km. U cijeni ove stavke je i pristojba za korištenje odlagališta. Obračun po m'.</t>
  </si>
  <si>
    <t>6.</t>
  </si>
  <si>
    <t xml:space="preserve">Umrtvljenje svih instalacija  na priključku, zbog demontaža instalacijskih vodova. Stavka se odnosi na instalacije vodovodne, električne, toplinske ventilacijske. Premošćivanje instalacija zbog neometanog funkcioniranja ostatka objekta je uključeno u troškovnik instalaterskih radova. Investitor definira koji dio objekta treba neometano funkcionirati,a koji dio objekta ima prekid  instalacijske mreže. </t>
  </si>
  <si>
    <t>vodoopskrba</t>
  </si>
  <si>
    <t>paušal</t>
  </si>
  <si>
    <t>odvodnja</t>
  </si>
  <si>
    <t>električna energija</t>
  </si>
  <si>
    <t>7.</t>
  </si>
  <si>
    <t>Demontaža i pohranivanje te ponovna montaža vanjskih jedinica klima uređaja postavljenih na pročelja zgrade. Uređaje je potrebno pažljivo odspojiti i spremiti na sigurno i suho mjesto. Prilikom ponovne montaže ponovno spojiti na postojeću instalaciju. Obračun po kom.</t>
  </si>
  <si>
    <t>8.</t>
  </si>
  <si>
    <t>Demontaža i pohranivanje te ponovna montaža vanjskih jedinica parlafona. Uređaje je potrebno pažljivo odspojiti i spremiti na sigurno i suho mjesto. Prilikom ponovne montaže ponovno spojiti na postojeću instalaciju. Obračun po kom.</t>
  </si>
  <si>
    <t>9.</t>
  </si>
  <si>
    <t>Demontaža satelitskih antena (s nosačima) postavljenih na pročelja zgrade. Uređaje je potrebno pažljivo odspojiti i predati vlesnicima. Obračun po kom.</t>
  </si>
  <si>
    <t>10.</t>
  </si>
  <si>
    <t>Demontaža i ponovna montaža nosača za zastave postavljenih na pročelja zgrade. Obračun po kom.</t>
  </si>
  <si>
    <t>11.</t>
  </si>
  <si>
    <t>Demontaža nadstrešnica od čeličnih profila na zadnjoj etaži zgrade.Nadstrešnice je potrebno pažljivo demontirati i predati vlesnicima. Obračun po kom.</t>
  </si>
  <si>
    <t>12.</t>
  </si>
  <si>
    <t>Demontaža postojećih limenih klupica nedavno promijenjenih PVC prozora (koji se zadržavaju) i prozora na stubištima. Obračun po kom.</t>
  </si>
  <si>
    <t>13.</t>
  </si>
  <si>
    <t>Demontaža limenih rozeta za ventilaciju garaža i drugih prostora suterena. Obračun po kom.</t>
  </si>
  <si>
    <t>14.</t>
  </si>
  <si>
    <t>Priprema postojeće bitumenske podloge. Ukloniti sve nevezane djelove, ostatke nakon uklanjanje šljunka sve do čiste podloge. Sav materijal transportirati do nivoa tla, utovariti u kamione i odvesti na gradsku deponiju, H=10km. U cijeni ove stavke je i pristojba za korištenje odlagališta.</t>
  </si>
  <si>
    <t>15.</t>
  </si>
  <si>
    <t>Probijanje (proširenje) postojećih otvora za vrata kotlovnice u AB zidu deb. 25cm. Bočne stranice otvora moraju biti u potpunosti vertikalne a gornje vodoravne. Svu šutu utovariti u kamione i odvesti na gradsku deponiju H= do 10km. U cijeni stavke je i pristojba za korištenje odlagališta, kao i priručna radna skela za izvršenje radova. Prethodno provjeriti da li su isključene sve elektroinstalacije i vodoinstalacije. Obračun po m3.</t>
  </si>
  <si>
    <r>
      <t>m</t>
    </r>
    <r>
      <rPr>
        <vertAlign val="superscript"/>
        <sz val="10"/>
        <rFont val="Arial"/>
        <family val="2"/>
      </rPr>
      <t>3</t>
    </r>
  </si>
  <si>
    <t>16.</t>
  </si>
  <si>
    <r>
      <t xml:space="preserve">Obijanje i uklanjanje degradirane </t>
    </r>
    <r>
      <rPr>
        <b/>
        <sz val="10"/>
        <rFont val="Arial"/>
        <family val="2"/>
      </rPr>
      <t>vanjske fasadne žbuke</t>
    </r>
    <r>
      <rPr>
        <sz val="10"/>
        <rFont val="Arial"/>
        <family val="2"/>
      </rPr>
      <t xml:space="preserve"> vanjskih zidova, pretpostavljena deb. žbuke 2-3cm, žbuka vapneno-cementna. Po izvršenom obijanju i uklanjanju žbuke, plohe zida treba očistiti od ostataka žbuke, otprašiti plohe i oprati ih mlazom vode (u potpunosti skinuti prašinu). Sav otpadni materijal odvesti na gradsku deponiju H= do 10km. U stavci je i pristojba za korištenje odlagališta, kao i priručna radna skela za izvršenje radova. Obračun po m2. Pretpostavljana kvadratura degradirane žbuke je 1% od ukupne količine žbuke.</t>
    </r>
  </si>
  <si>
    <r>
      <t>m</t>
    </r>
    <r>
      <rPr>
        <vertAlign val="superscript"/>
        <sz val="10"/>
        <rFont val="Arial"/>
        <family val="2"/>
      </rPr>
      <t>2</t>
    </r>
  </si>
  <si>
    <t>17.</t>
  </si>
  <si>
    <r>
      <t>Vađenje i uklanjanje postojećih ostakljenih vanjskih vrata od crne bravarije. Vrata su vel. 283/237</t>
    </r>
    <r>
      <rPr>
        <sz val="10"/>
        <rFont val="Arial"/>
        <family val="2"/>
      </rPr>
      <t>cm. Sav otpadni materijal odvesti na gradsku deponiju H=10km, stavka uključuje sve horizontalne i vertikalne transporte vrata i dovratnika, kao i pristojbu za korištenje odlagališta. Obračun po komadu.</t>
    </r>
  </si>
  <si>
    <t>18.</t>
  </si>
  <si>
    <r>
      <t>Vađenje i uklanjanje postojećih vanjskih vrata kotlovnice od crne bravarije. Vrata su vel. 90/208</t>
    </r>
    <r>
      <rPr>
        <sz val="10"/>
        <rFont val="Arial"/>
        <family val="2"/>
      </rPr>
      <t>cm. Sav otpadni materijal odvesti na gradsku deponiju H=10km, stavka uključuje sve horizontalne i vertikalne transporte vrata i dovratnika, kao i pristojbu za korištenje odlagališta. Obračun po komadu.</t>
    </r>
  </si>
  <si>
    <t>19.</t>
  </si>
  <si>
    <r>
      <t>V</t>
    </r>
    <r>
      <rPr>
        <sz val="10"/>
        <rFont val="Arial"/>
        <family val="2"/>
      </rPr>
      <t>ađenje i uklanjanje postojećih drvenih prozora i vrata raznih dimenzija. Sav otpadni materijal odvesti na gradsku deponiju H=10km, stavka uključuje sve horizontalne i vertikalne transporte vrata i dovratnika, kao i pristojbu za korištenje odlagališta. Obračun po komadu.</t>
    </r>
  </si>
  <si>
    <t>II - UKUPNO:</t>
  </si>
  <si>
    <t>III - IZOLATERSKI RADOVI</t>
  </si>
  <si>
    <r>
      <t>Parcijalni popravak postojeće bitumenske izolacije. Po uvidu u stanje izvršiti popravak vidljivih oštećenja izvdbom jednoslojne bitumenske trake TREND HS 4kg ili jednakovrijednom. Predviđa se popravak cca 5% ukupne površine izolacije. Obračun po m</t>
    </r>
    <r>
      <rPr>
        <vertAlign val="superscript"/>
        <sz val="10"/>
        <color indexed="8"/>
        <rFont val="Arial"/>
        <family val="2"/>
      </rPr>
      <t xml:space="preserve">2 </t>
    </r>
    <r>
      <rPr>
        <sz val="10"/>
        <color indexed="8"/>
        <rFont val="Arial"/>
        <family val="2"/>
      </rPr>
      <t>stvarno izvedene (popravljene) površine.</t>
    </r>
  </si>
  <si>
    <r>
      <t xml:space="preserve">Dobava materijala i postava </t>
    </r>
    <r>
      <rPr>
        <b/>
        <sz val="10"/>
        <rFont val="Arial"/>
        <family val="2"/>
      </rPr>
      <t>sloja TI</t>
    </r>
    <r>
      <rPr>
        <sz val="10"/>
        <rFont val="Arial"/>
        <family val="2"/>
      </rPr>
      <t xml:space="preserve"> XPS, tlačne čvrtoča 300 kpa, u dva sloja ukupne debljine 15 cm kao FIBRAN XPS 300L ili jednovrijedan prema proračunu građevinske fizike. Stavka uključuje i postavu zaštitnoh sloja (preko TI) geotekstila kao POLYDREN PP 300 (300g/m</t>
    </r>
    <r>
      <rPr>
        <vertAlign val="superscript"/>
        <sz val="10"/>
        <rFont val="Arial"/>
        <family val="2"/>
      </rPr>
      <t>2</t>
    </r>
    <r>
      <rPr>
        <sz val="10"/>
        <rFont val="Arial"/>
        <family val="2"/>
      </rPr>
      <t>) na bazi polipropilena (PP) sa preklopom od 10 cm u svrhu kompenzacije opterećenja. Obračun po m</t>
    </r>
    <r>
      <rPr>
        <vertAlign val="superscript"/>
        <sz val="10"/>
        <rFont val="Arial"/>
        <family val="2"/>
      </rPr>
      <t xml:space="preserve">2 </t>
    </r>
    <r>
      <rPr>
        <sz val="10"/>
        <rFont val="Arial"/>
        <family val="2"/>
      </rPr>
      <t xml:space="preserve">svih slojeva. </t>
    </r>
  </si>
  <si>
    <r>
      <t>Dobava i ugradnja PVC sintetičke folije kao završni neprohodni sloj, ojačane poliesterskom mrežicom kao MAPEPLAN M 15, debljine 1.5 mm. Rubovi folija se međusobno preklapaju 10cm i zavaruju vrućim zrakom kako bi se postigao potpuno homogen spoj. MAPEPLAN M 15 ispunjava zahtjeve prema normi HRN EN 13956. Uz zidove objekta folija se uzdiže do visine atike te se mehanički pričvršćuje kaširanim PVC limom kao MAPEPLAN LIM širine 5cm, a spoj se zapunjuje poliuretanskim trajnolelastičnim kitom kao MAPEFLEX PU45. Učvršćenje preklopa sintetičke folije na osnovu proračuna dobivenog od ovlaštenog proizvođača pričvrsnih elementa.  U cijenu uračunata i obrada svih prodora. Obračun po m</t>
    </r>
    <r>
      <rPr>
        <vertAlign val="superscript"/>
        <sz val="10"/>
        <rFont val="Arial"/>
        <family val="2"/>
      </rPr>
      <t>2</t>
    </r>
    <r>
      <rPr>
        <sz val="10"/>
        <rFont val="Arial"/>
        <family val="2"/>
      </rPr>
      <t>.</t>
    </r>
  </si>
  <si>
    <t>Dobava i ugradnja PVC slivnika kao MAPEPLAN slivnik fi 125. Slivnik se vari pa postojeću sintetičku foliju istog kemijskog sastava na mjestima postojećih slivnika. Varenje izvesti ručno na čistu podlogu. Obračun po komadu.</t>
  </si>
  <si>
    <r>
      <t>Dobava i ugradnja PVC odzračnika kao MAPEPLAN STANDARDNI ODZRAČNIK. Odzračnik se vari pa postojeću sintetičku foliju istog kemijskog sastava na svakih 50m</t>
    </r>
    <r>
      <rPr>
        <vertAlign val="superscript"/>
        <sz val="10"/>
        <rFont val="Arial"/>
        <family val="2"/>
      </rPr>
      <t>2</t>
    </r>
    <r>
      <rPr>
        <sz val="10"/>
        <rFont val="Arial"/>
        <family val="2"/>
      </rPr>
      <t xml:space="preserve"> izvedene folije. Varenje izvesti ručno na čistu podlogu. Obračun po komadu.</t>
    </r>
  </si>
  <si>
    <r>
      <t>Dobava i postava toplinske izolacije XPS na vertikale i horizontale atike i  dilatacije u punoj visini i širini te oko dimnjaka u visini oko 40 cm; tlačne čvrtoča 300 kpa, u jednom sloju debljine 15 cm kao FIBRAN XPS 300L ili jednovrijedan prema proračunu građevinske fizike. Obračun po m</t>
    </r>
    <r>
      <rPr>
        <vertAlign val="superscript"/>
        <sz val="10"/>
        <rFont val="Arial"/>
        <family val="2"/>
      </rPr>
      <t>2</t>
    </r>
    <r>
      <rPr>
        <sz val="10"/>
        <rFont val="Arial"/>
        <family val="2"/>
      </rPr>
      <t>.</t>
    </r>
  </si>
  <si>
    <t>Obrada dilatacija-lira širine 563m pomoću iste sintetičke PVC folije. Obračun po m'.</t>
  </si>
  <si>
    <t>Ispitivanje kvalitete ugrađene hidroizolacije vodenom probom u trajanju najmanje 48 sati, a predaje upisom u građevinski dnevnik.Ukoliko se tijekom ispitivanja vodonepropusnosti ("vodene probe") ili naknadno ustanovi tj. pojavi voda i/ili vlaga zbog nesolidne izvedbe, potrebno je detaljno pregledati površinu cijelog krova te ustanoviti oštećenja hidroizolacije i eventualno slojeva toplinske izolacije i popraviti ih u skladu s uputama izolacijskog sustava na trošak izvođača. Izvođač mora, u tom slučaju, o svom trošku izvesti popravak pojedinih građevinskih i obrtničkih radova, koji se prilikom ponovne izvedbe oštete ili moraju demontirati.</t>
  </si>
  <si>
    <t>III - UKUPNO:</t>
  </si>
  <si>
    <t>IV - ZIDARSKI RADOVI</t>
  </si>
  <si>
    <r>
      <t>Dobava materijala i izrada grube i fine fasadne žbuke na površinama s kojih je stara žbuka uklonjena. Debljina sloja žbuke 2-3cm. Temeljito ispitati cijelu površinu pročelja poglavito na mjestima vidljivih oštećenja. Sve slabodržeće dijelove otući do podloge zid od opeke/AB. Cijelu površinu pročelja temeljito otprašiti i oprati vodom pod tlakom. Na mjestima sa kojih je odstranjena postojeća žbuka, prethodno obrađena CEMENTNIM ŠPRICOM 2, izvesti krpanje vapneno-cementnom žbukom VC 50 u sloju debljine do 2 cm, u ravnini sa postojećom žbukom. 
Nakon namjanje 7-10 dana, cijelu površinu pročelja premazati KONTAKT GRUNDOM
Prije bilo kakvog rada folijom zaštititi svu vanjsku fasadnu stolariju. Obračun po m</t>
    </r>
    <r>
      <rPr>
        <vertAlign val="superscript"/>
        <sz val="10"/>
        <rFont val="Arial"/>
        <family val="2"/>
      </rPr>
      <t>2</t>
    </r>
    <r>
      <rPr>
        <sz val="10"/>
        <rFont val="Arial"/>
        <family val="2"/>
      </rPr>
      <t>.</t>
    </r>
  </si>
  <si>
    <r>
      <t>Reprofiliranje dimnjaka od opeke te atike, sa mortom MAPEGROUT T 40 u debljini do najviše 35 mm u jednom sloju. Obračun po m</t>
    </r>
    <r>
      <rPr>
        <vertAlign val="superscript"/>
        <sz val="10"/>
        <color indexed="8"/>
        <rFont val="Arial"/>
        <family val="2"/>
      </rPr>
      <t>2</t>
    </r>
    <r>
      <rPr>
        <sz val="10"/>
        <color indexed="8"/>
        <rFont val="Arial"/>
        <family val="2"/>
      </rPr>
      <t>.</t>
    </r>
  </si>
  <si>
    <r>
      <t xml:space="preserve">Dobava i postava novih, plastičnih rozeta za ventilaciju garaža i drugih prostora suterena. Rozete </t>
    </r>
    <r>
      <rPr>
        <sz val="10"/>
        <rFont val="Calibri"/>
        <family val="2"/>
      </rPr>
      <t>Ø</t>
    </r>
    <r>
      <rPr>
        <sz val="10"/>
        <rFont val="Arial"/>
        <family val="2"/>
      </rPr>
      <t xml:space="preserve"> 100mm. Postava na mjesto demontiranih.</t>
    </r>
    <r>
      <rPr>
        <sz val="10"/>
        <rFont val="Arial"/>
        <family val="2"/>
      </rPr>
      <t xml:space="preserve"> Obračun po kom.</t>
    </r>
  </si>
  <si>
    <t>Obrada špaleta na promjenjenim prozorima i (ulaznim) vratima. Obrada podrazumjeva grubu i finu žbuku na špaletama uz prozore i vrata (špalete su širine u prosjeku 15cm), gletnje polifix masom, brušenje te bojanje istih disperzivnom bojom. Obračun po m'.</t>
  </si>
  <si>
    <t>IV - UKUPNO:</t>
  </si>
  <si>
    <t>V - SKELARSKI RADOVI</t>
  </si>
  <si>
    <t>Dobava, montaža i demontaža lake cjevne fasadne skele na svim pročeljima objekta. Skela mora biti u svemu izvedena po propisima uz obvezno uzemljenje na temeljni uzemljivač. Skela mora biti na svim stranama u potpunosti obložena armiranom PE jutom, kako bi se osigurala zaštita prolaznika. S ulične strane (južno pročelje, duž cijelog pročelja) mora se izvesti zaštitni natkriveni hodnik za prolaz pješaka. Krov natkrivenog hodnika obvezno popoditi fosnama deb. 48mm i preko njih izvesti oblogu 1x varena hidroizolacijska ljepenka. Konstrukcija hodnika mora biti također uzemljena na temeljni uzemljivač. Zaštitni hodnik izvesti prema uputama nadzornog inženjera. Obračun fasadne skele po m2 ortogonalne projekcije na fasadu. Obračun zaštitnog hodnika po m' komplet izvedene konstrukcije s krovom hodnika.</t>
  </si>
  <si>
    <t>a) cjevna fasadna skela vis. 17,5m</t>
  </si>
  <si>
    <t>b) zaštitni hodnik šir. 1,6m, vis. 2,4m (pješački ulazi u zgrade i garaže)</t>
  </si>
  <si>
    <t>V - UKUPNO:</t>
  </si>
  <si>
    <t>A - REKAPITULACIJA</t>
  </si>
  <si>
    <t>A - UKUPNO</t>
  </si>
  <si>
    <t>B - OBRTNIČKI RADOVI</t>
  </si>
  <si>
    <t>I - FASADERSKI RADOVI</t>
  </si>
  <si>
    <t>Dobava materijala i izrada ETICS sustava obloge zida (HRN EN 13 500). Sustav se sastoji od sljedećih slojeva:</t>
  </si>
  <si>
    <t xml:space="preserve">  - masa za izravnavanje</t>
  </si>
  <si>
    <t xml:space="preserve">  - ekspandirani polistiren EPS F (14,0 cm)</t>
  </si>
  <si>
    <t xml:space="preserve">  - polimerni mort + mrežica  (0,5-0,7 cm)</t>
  </si>
  <si>
    <t xml:space="preserve">  - završni fasadni sloj  (0,3 cm)</t>
  </si>
  <si>
    <r>
      <t>Na temeljito otprašenu, čistu, suhu i nosivu podlogu 
lijepiti certificirane toplinsko izolacijske ploče ekspandiranog polistirena EPS debljine 14 cm polimer-cementnim mortom kao SAMOTERM F. Mort nanositi na ploče trakasto po rubu i točkasto po sredini (min tri točke) pri čemu minimalna pokrivenost ploče ljepilom nakon pritiska na podlogu iznosi 60 %. Lijepljenje ploča izvesti u skladu sa tehničkom uputom  i Smjernicama za izvedbu ETICS sustava. Dodatno mehaničko pričvršćivanje izvesti nakon očvršćivanja ljepila odgovarajućim pričvrsnicama sa minimalno 6 kom/m</t>
    </r>
    <r>
      <rPr>
        <vertAlign val="superscript"/>
        <sz val="10"/>
        <rFont val="Arial"/>
        <family val="2"/>
      </rPr>
      <t>2</t>
    </r>
    <r>
      <rPr>
        <sz val="10"/>
        <rFont val="Arial"/>
        <family val="2"/>
      </rPr>
      <t>. Dubina sidrenja mora biti minimalno 70 mm u blok opeku. Stavka obuhvaća i ugradnju okapnih PVC profila u podnožju fasade, balkona i ostalih istaka. Na zaljepljenim pločama izvesti, u sloju Samoterma F, dijagonalna armiranja trakama staklene mrežice na svim kutevima oko otvora  te mehanička ojačanja svih kuteva PVC profilima sa mrežicom 10x15 cm.
Na zalijepljene ploče nanijeti SAMOTERM F u debljni 3 mm i nahrapaviti nazubljenim gleterom. U svježi sloj SAMOTERMA utisnuti staklenu mrežicu PRIMAFAS 160 po cijeloj površini sa preklopom od min 10 cvm na svim spojevima mrežice. 
Završno nanijeti dekorativnu žbuku SILIKATNA ŽBUKA Z granulacije i boje prema izboru investirora nakon najmanje 10 dana uz odgovarajuću prethodnu impregnaciju SILIKATGRUND OBOJENI.
Obračun prema stvarno izvedenim količinama. Skela je sadržana u skelarskim radovima.</t>
    </r>
  </si>
  <si>
    <t>Sve isto kao u st.1, samo EPS F debljine 4cm.</t>
  </si>
  <si>
    <t>Sve isto kao u st.1, samo EPS F debljine 2cm.</t>
  </si>
  <si>
    <t>Dobava materijala i obrada sokla (zida suterena) - izvedba toplinskog sustava kao TERMOIZOL XPS s pločama ekstrudiranog polistirena deb. 12cm. Ploče ekstrudiranog polistirena XPS F ploču lijepiti SAMOTERMOM F trakasto po rubovima i točkasto 
po sredini. SAMOTERM F nanositi na postavljene ploče punoplošno u debljini 2 mm. Postaviti kutne profile sa mrežicom na sve kuteve objekta. 
Staklenu mrežicu PRIMAFAS 160 utisnuti u svježi SAMOTERM F-a po čitavoj površini s preklopom min. 10 cm na svim spojevima mrežice.
Na kutevima oko otvora izvesti dijagonalna rabiciranja trakama staklene mrežice dim 30 x 50 cm.SAMOTERM F nanositi metalnom gladilicom u debljini 2 mm na djelomično očvrsli prvi sloj unutar 24 sata od utiskivanja mrežice. Ukupna debljina očvrslog temeljnog sloja treba biti minimalno 4mm.
Završno nanijeti dekorativnu žbuku TERAPLAST G i to nakon najmanje 10 dana uz odgovarajućuprethodnu impregnaciju MINERALKVARC GRUND OBOJENI.
Obračun prema stvarno izvedenim količinama. Skela je sadržana u skelarskim radovima.</t>
  </si>
  <si>
    <t>Dobava materijala i obrada sokla (zida suterena) - izvedba toplinskog sustava kao TERMOIZOL XPS s pločama ekstrudiranog polistirena deb. 4cm. Ploče ekstrudiranog polistirena XPS F ploču lijepiti SAMOTERMOM F trakasto po rubovima i točkasto 
po sredini. SAMOTERM F nanositi na postavljene ploče punoplošno u debljini 2 mm. Postaviti kutne profile sa mrežicom na sve kuteve objekta. 
Staklenu mrežicu PRIMAFAS 160 utisnuti u svježi SAMOTERM F-a po čitavoj površini s preklopom min. 10 cm na svim spojevima mrežice.
Na kutevima oko otvora izvesti dijagonalna rabiciranja trakama staklene mrežice dim 30 x 50 cm.SAMOTERM F nanositi metalnom gladilicom u debljini 2 mm na djelomično očvrsli prvi sloj unutar 24 sata od utiskivanja mrežice. Ukupna debljina očvrslog temeljnog sloja treba biti minimalno 4mm.
Završno nanijeti dekorativnu žbuku TERAPLAST G i to nakon najmanje 10 dana uz odgovarajućuprethodnu impregnaciju MINERALKVARC GRUND OBOJENI.
Obračun prema stvarno izvedenim količinama. Skela je sadržana u skelarskim radovima.</t>
  </si>
  <si>
    <t>Dobava materijala i izrada završnog sloja fasade na dijelovima parapeta balkona. Postojeću fasadnu žbuku treba dobro očistiti kako bi se mogla impregnirati. Čišćenje izvesti pranjem i finim pjeskarenjem tako da se ne ošteti osnovna plastika fasade. Po izvršenom čišćenju i pregledu nadzornog inženjera, pristupiti eventualnim popravcima i krpanjima koje treba izvesti vapneno-cementnim mortom VC-50 te potom izravnati masom za izravnavanje. Završno nanijeti dekorativnu žbuku SILIKATNA ŽBUKA Z granulacije i boje prema izboru investirora nakon najmanje 10 dana uz odgovarajuću prethodnu impregnaciju SILIKATGRUND OBOJENI.
Obračun prema stvarno izvedenim količinama. Skela je sadržana u skelarskim radovima.</t>
  </si>
  <si>
    <t>II - VANJSKA STOLARIJA</t>
  </si>
  <si>
    <r>
      <t xml:space="preserve">Izrada, dobava i ugradnja prozora od PVC profila, s ugrađenim eslinger roletama, ukupne DIM 85/90 cm. Prozori ostakljeni su IZO staklom 6+16+4mm i jednim LOW-e premazom. Prozori su izrađeni iz petokomornih PVC profila s prekinutim termičkim mostom u bijeloj boji. Prozori su opremljeni kompletnim okovom za otvaranje i otklapanje (prema shemama). Min. U ostakljenja = 1,10 W/m2K, ukupni otvor min. 1,40 W/m2K. U cijenu ulazi prozorska klupčica od plastificiranog lima RŠ 25cm. Cijenu nuditi prema shemi stolarije u prilogu. </t>
    </r>
    <r>
      <rPr>
        <b/>
        <sz val="10"/>
        <rFont val="Arial"/>
        <family val="2"/>
      </rPr>
      <t>POZ-2</t>
    </r>
  </si>
  <si>
    <r>
      <t xml:space="preserve">Izrada, dobava i ugradnja prozora od PVC profila, s ugrađenim eslinger roletama, ukupne DIM 180/148 cm. Prozori ostakljeni su IZO staklom 6+16+4mm i jednim LOW-e premazom. Prozori su izrađeni iz petokomornih PVC profila s prekinutim termičkim mostom u bijeloj boji. Prozori su opremljeni kompletnim okovom za otvaranje i otklapanje (prema shemama). Min. U ostakljenja = 1,10 W/m2K, ukupni otvor min. 1,40 W/m2K. U cijenu ulazi prozorska klupčica od plastificiranog lima RŠ 25cm.Cijenu nuditi prema shemi stolarije u prilogu. </t>
    </r>
    <r>
      <rPr>
        <b/>
        <sz val="10"/>
        <rFont val="Arial"/>
        <family val="2"/>
      </rPr>
      <t>POZ-3</t>
    </r>
  </si>
  <si>
    <r>
      <t xml:space="preserve">Izrada, dobava i ugradnja prozora od PVC profila, s ugrađenim eslinger roletama, ukupne DIM 180/115 cm. Prozori ostakljeni su IZO staklom 6+16+4mm i jednim LOW-e premazom. Prozori su izrađeni iz petokomornih PVC profila s prekinutim termičkim mostom u bijeloj boji. Prozori su opremljeni kompletnim okovom za otvaranje i otklapanje (prema shemama). Min. U ostakljenja = 1,10 W/m2K, ukupni otvor min. 1,40 W/m2K. U cijenu ulazi prozorska klupčica od plastificiranog lima RŠ 25cm. Cijenu nuditi prema shemi stolarije u prilogu. </t>
    </r>
    <r>
      <rPr>
        <b/>
        <sz val="10"/>
        <rFont val="Arial"/>
        <family val="2"/>
      </rPr>
      <t>POZ-4</t>
    </r>
  </si>
  <si>
    <r>
      <t xml:space="preserve">Izrada, dobava i ugradnja prozora od PVC profila, s ugrađenim eslinger roletama, ukupne DIM 114/100 cm. Prozori ostakljeni su IZO staklom 6+16+4mm i jednim LOW-e premazom. Prozori su izrađeni iz petokomornih PVC profila s prekinutim termičkim mostom u bijeloj boji. Prozori su opremljeni kompletnim okovom za otvaranje i otklapanje (prema shemama). Min. U ostakljenja = 1,10 W/m2K, ukupni otvor min. 1,40 W/m2K. U cijenu ulazi prozorska klupčica od plastificiranog lima RŠ 25cm. Cijenu nuditi prema shemi stolarije u prilogu. </t>
    </r>
    <r>
      <rPr>
        <b/>
        <sz val="10"/>
        <rFont val="Arial"/>
        <family val="2"/>
      </rPr>
      <t>POZ-4B</t>
    </r>
  </si>
  <si>
    <r>
      <t xml:space="preserve">Izrada, dobava i ugradnja prozora od PVC profila, s ugrađenim eslinger roletama, ukupne DIM 260/144 cm. Prozori ostakljeni su IZO staklom 6+16+4mm i jednim LOW-e premazom. Prozori su izrađeni iz petokomornih PVC profila s prekinutim termičkim mostom u bijeloj boji. Prozori su opremljeni kompletnim okovom za otvaranje i otklapanje (prema shemama). Min. U ostakljenja = 1,10 W/m2K, ukupni otvor min. 1,40 W/m2K. U cijenu ulazi prozorska klupčica od plastificiranog lima RŠ 25cm. Cijenu nuditi prema shemi stolarije u prilogu. </t>
    </r>
    <r>
      <rPr>
        <b/>
        <sz val="10"/>
        <rFont val="Arial"/>
        <family val="2"/>
      </rPr>
      <t>POZ-5</t>
    </r>
  </si>
  <si>
    <r>
      <t xml:space="preserve">Izrada, dobava i ugradnja prozora i vrata od PVC profila, s ugrađenim eslinger roletama, ukupne DIM 180/233 cm. Prozori ostakljeni su IZO staklom 6+16+4mm i jednim LOW-e premazom. Prozori su izrađeni iz petokomornih PVC profila s prekinutim termičkim mostom u bijeloj boji. Prozori su opremljeni kompletnim okovom za otvaranje i otklapanje (prema shemama). Min. U ostakljenja = 1,10 W/m2K, ukupni otvor min. 1,40 W/m2K. U cijenu ulazi prozorska klupčica od plastificiranog lima RŠ 25cm. Cijenu nuditi prema shemi stolarije u prilogu. </t>
    </r>
    <r>
      <rPr>
        <b/>
        <sz val="10"/>
        <rFont val="Arial"/>
        <family val="2"/>
      </rPr>
      <t>POZ-6</t>
    </r>
  </si>
  <si>
    <r>
      <t xml:space="preserve">Izrada, dobava i ugradnja prozora i vrata od PVC profila, s ugrađenim eslinger roletama, ukupne DIM 160/233 cm. Prozori ostakljeni su IZO staklom 6+16+4mm i jednim LOW-e premazom. Prozori su izrađeni iz petokomornih PVC profila s prekinutim termičkim mostom u bijeloj boji. Prozori su opremljeni kompletnim okovom za otvaranje i otklapanje (prema shemama). Min. U ostakljenja = 1,10 W/m2K, ukupni otvor min. 1,40 W/m2K. U cijenu ulazi prozorska klupčica od plastificiranog lima RŠ 25cm. U cijenu ulazi prozorska klupčica od plastificiranog lima RŠ 25cm. Cijenu nuditi prema shemi stolarije u prilogu. </t>
    </r>
    <r>
      <rPr>
        <b/>
        <sz val="10"/>
        <rFont val="Arial"/>
        <family val="2"/>
      </rPr>
      <t>POZ-7</t>
    </r>
  </si>
  <si>
    <r>
      <t xml:space="preserve">Izrada, dobava i ugradnja metalnih ostakljenih vanjskih vrata. Dimenzije 283/237 cm - podjela kao postojeća. Propusnost klase B, prema djelovanju vode pri statičkom pritisku i propustljivosti zraka, prema HRN-i D.E8.193. Vrata su metalna s ispunom od kamene vune. Na mjestu  sudara s podom potrebno izvesti hermetizaciju, prag ili četkice za brtvljenje. Vrata su opremljena obostrano kvakama te cilindar bravom. Obračun po komadu. </t>
    </r>
    <r>
      <rPr>
        <b/>
        <sz val="10"/>
        <rFont val="Arial"/>
        <family val="2"/>
      </rPr>
      <t>POZ-1</t>
    </r>
  </si>
  <si>
    <r>
      <t xml:space="preserve">Izrada, dobava i ugradnja metalnih vanjskih vrata kotlovnice. Dimenzije 200/208 cm - podjela kao postojeća. Propusnost klase B, prema djelovanju vode pri statičkom pritisku i propustljivosti zraka, prema HRN-i D.E8.193. Vrata su metalna s ispunom od kamene vune. Na mjestu  sudara s podom potrebno izvesti hermetizaciju, prag ili četkice za brtvljenje. Vrata su opremljena obostrano kvakama te cilindar bravom. Obračun po komadu. </t>
    </r>
    <r>
      <rPr>
        <b/>
        <sz val="10"/>
        <rFont val="Arial"/>
        <family val="2"/>
      </rPr>
      <t>POZ-8</t>
    </r>
  </si>
  <si>
    <t>III - LIMARSKI RADOVI</t>
  </si>
  <si>
    <t>Izrada, dobava i ugradnja okapnog lima duž atike izrađenog od plastificiranog lima deb.0,6mm, RŠ 72cm. U cijeni stavke su nosači, pribor, te sva lemljenja. Obračun po m'.</t>
  </si>
  <si>
    <t>Izrada, dobava i ugradnja okapnog lima dilatacija, izrađenog od plastificiranih limova deb.0,6mm, ukupne RŠ 68cm. U cijeni stavke su nosači, pribor, te sva lemljenja. Obračun po m'.</t>
  </si>
  <si>
    <t>Izrada, dobava i ugradnja okapnog lima balkona, izrađenog od plastificiranih limova deb.0,6mm, ukupne RŠ 32cm. U cijeni stavke su nosači, pribor, te sva lemljenja. Obračun po m'.</t>
  </si>
  <si>
    <t>Izrada, dobava i ugradnja prozorskih klupica PVC prozora koji se zadržavaju, izrađenih od plastificiranih limova deb.0,6mm, ukupne RŠ 25cm. U cijeni stavke su nosači, pribor, te sva lemljenja. Obračun po m'.</t>
  </si>
  <si>
    <t>Izrada, dobava i ugradnja limenih kapa dimnjaka i ventilacionih otvora, izrađenih od plastificiranog lima deb.0,6mm. U cijeni stavke su nosači, pribor, te sva lemljenja. Obračun po m'.</t>
  </si>
  <si>
    <t>limena kapa 140/155</t>
  </si>
  <si>
    <t>limena kapa 105/155</t>
  </si>
  <si>
    <t>limena kapa 134/107</t>
  </si>
  <si>
    <t>limena kapa 87/107</t>
  </si>
  <si>
    <t>IV - BRAVARSKI RADOVI</t>
  </si>
  <si>
    <t xml:space="preserve">Izrada, dobava i ugradnja metalnih otvora/vrata za izlazak na krov dim.80/80cm. Vrata izvesti od čeličnog lima. Svi metalni dijelovi moraju biti 2x antikorozivno zaštićeni i 2x ličeni uljanom bojom za željezo. Obračun po komadu. </t>
  </si>
  <si>
    <t>B - REKAPITULACIJA</t>
  </si>
  <si>
    <t>B - UKUPNO:</t>
  </si>
  <si>
    <t>SVEUKUPNA REKAPITULACIJA</t>
  </si>
  <si>
    <t>SVEUKUPNO:</t>
  </si>
  <si>
    <t>GRAĐEVINA:  STAMBENA ZGRADA Jaruščica 19, 21, 10 000 Zagreb</t>
  </si>
  <si>
    <t>TROŠKOVNIK ASFALTERSKIH RADOVA</t>
  </si>
  <si>
    <t>R.B.</t>
  </si>
  <si>
    <t>OPIS STAVKE</t>
  </si>
  <si>
    <t>J.M.</t>
  </si>
  <si>
    <t>KOLIČINA</t>
  </si>
  <si>
    <t>J.C.</t>
  </si>
  <si>
    <t>IZNOS</t>
  </si>
  <si>
    <t>Pažljivo premještanje betonske galanterije (dvije gljive).</t>
  </si>
  <si>
    <t>Vađenje betonskih kocki i čišćenje istih.</t>
  </si>
  <si>
    <t>Skladištenje betonskih elemenata završnog sloja na sigurno mjesto radi ponovne uporabe.</t>
  </si>
  <si>
    <t>II - PRIPREMA POSTELJICE</t>
  </si>
  <si>
    <t>Pažljivo uklanjanje ostataka materijala da se ne ošteti hidroizolacija te poravnanje i popunjavanje neravnina tamponskog sloja šljunka ukupne debljine dovoljne da se ne mijenja kota terena.</t>
  </si>
  <si>
    <t>Dobava i razastiranje adekvatnog granulata za osiguranje nagiba gotovog završnog sloja betonskih kocki radi adekvatne odvodnje oborinske vode.</t>
  </si>
  <si>
    <t>III - POSTAVA BETONSKIH KOCKI</t>
  </si>
  <si>
    <t>Vraćanje betonskih kocki na podlogu.</t>
  </si>
  <si>
    <t>Fugiranje fuga betonskih kocki kvarcnim pijeskom 1/2mm - 1/3 mm granule. Fugirni materijal u potpunosti umesti u fuge.</t>
  </si>
  <si>
    <t>Sabijanje kocaka vibro valjkom s gumenom oblogom kako se ne bi betonske kocke oštetile. Potrebno osigurati da se ne ošteti hidroizolacija između podzemne garaže i vatrogasnog puta uslijed sabijanja / vibriranja.</t>
  </si>
  <si>
    <t>Dodatno fugiranje fuga i čišćenje površine betonskih kocki. Ponoviti fugiranje nakon 20 dana ili u dogovoru s Predstavnikom suvlasnika (nakon jače kiše).</t>
  </si>
  <si>
    <t>UKUPNO BEZ PDV-a:</t>
  </si>
  <si>
    <t>PDV:</t>
  </si>
  <si>
    <t>UKUPNO S PDV - om:</t>
  </si>
  <si>
    <t>NAPOMENA: Potrebno osigurati da se ne ošteti hidroizolacija između podzemne garaže i vatrogasnog puta.</t>
  </si>
  <si>
    <t xml:space="preserve">Stvarne količine će biti utvrđene komisijski nakon završenih radova. </t>
  </si>
  <si>
    <t>potpis i pečat ponuditelja</t>
  </si>
  <si>
    <t>rok izvođenja________________</t>
  </si>
  <si>
    <t>plaćanje ___________________</t>
  </si>
  <si>
    <t>jamstvo  ___________________</t>
  </si>
  <si>
    <t>_____________________________</t>
  </si>
  <si>
    <t>kontakt mob:____________________</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</si>
</sst>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s>
  <fonts count="46">
    <font>
      <sz val="10"/>
      <name val="Arial"/>
      <family val="2"/>
    </font>
    <font>
      <sz val="11"/>
      <color indexed="8"/>
      <name val="Calibri"/>
      <family val="2"/>
    </font>
    <font>
      <b/>
      <sz val="12"/>
      <name val="Arial"/>
      <family val="2"/>
    </font>
    <font>
      <b/>
      <sz val="10"/>
      <name val="Arial"/>
      <family val="2"/>
    </font>
    <font>
      <sz val="10"/>
      <color indexed="8"/>
      <name val="Arial"/>
      <family val="2"/>
    </font>
    <font>
      <sz val="14"/>
      <name val="Arial"/>
      <family val="2"/>
    </font>
    <font>
      <b/>
      <sz val="10"/>
      <color indexed="8"/>
      <name val="Arial"/>
      <family val="2"/>
    </font>
    <font>
      <u val="single"/>
      <sz val="10"/>
      <color indexed="36"/>
      <name val="Arial"/>
      <family val="2"/>
    </font>
    <font>
      <u val="single"/>
      <sz val="10"/>
      <color indexed="12"/>
      <name val="Arial"/>
      <family val="2"/>
    </font>
    <font>
      <sz val="10"/>
      <name val="Helv"/>
      <family val="2"/>
    </font>
    <font>
      <vertAlign val="superscript"/>
      <sz val="10"/>
      <name val="Arial"/>
      <family val="2"/>
    </font>
    <font>
      <vertAlign val="superscript"/>
      <sz val="10"/>
      <color indexed="8"/>
      <name val="Arial"/>
      <family val="2"/>
    </font>
    <font>
      <sz val="10"/>
      <name val="Calibri"/>
      <family val="2"/>
    </font>
    <font>
      <b/>
      <sz val="11"/>
      <color indexed="9"/>
      <name val="Calibri"/>
      <family val="2"/>
    </font>
    <font>
      <b/>
      <sz val="13"/>
      <color indexed="56"/>
      <name val="Calibri"/>
      <family val="2"/>
    </font>
    <font>
      <sz val="11"/>
      <color indexed="9"/>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1"/>
      <color indexed="56"/>
      <name val="Calibri"/>
      <family val="2"/>
    </font>
    <font>
      <sz val="11"/>
      <color indexed="62"/>
      <name val="Calibri"/>
      <family val="2"/>
    </font>
    <font>
      <sz val="11"/>
      <color indexed="17"/>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20"/>
      <name val="Calibri"/>
      <family val="2"/>
    </font>
    <font>
      <sz val="11"/>
      <color indexed="6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6">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9" fillId="0" borderId="0">
      <alignment/>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xf>
    <xf numFmtId="43" fontId="0" fillId="0" borderId="0" xfId="44" applyFont="1" applyBorder="1" applyAlignment="1">
      <alignment horizontal="left" vertical="center"/>
    </xf>
    <xf numFmtId="0" fontId="0" fillId="0" borderId="0" xfId="0"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Fill="1" applyBorder="1" applyAlignment="1">
      <alignment horizontal="left" vertical="center"/>
    </xf>
    <xf numFmtId="0" fontId="3" fillId="0" borderId="0" xfId="0" applyFont="1" applyBorder="1" applyAlignment="1">
      <alignment horizontal="left" vertical="center" wrapText="1"/>
    </xf>
    <xf numFmtId="0" fontId="0" fillId="0" borderId="11" xfId="0" applyBorder="1" applyAlignment="1">
      <alignment horizontal="left" vertical="center"/>
    </xf>
    <xf numFmtId="0" fontId="3" fillId="0" borderId="12" xfId="0" applyFont="1" applyBorder="1" applyAlignment="1">
      <alignment horizontal="left" vertical="center" wrapText="1"/>
    </xf>
    <xf numFmtId="0" fontId="0" fillId="0" borderId="12" xfId="0" applyBorder="1" applyAlignment="1">
      <alignment horizontal="center" vertical="center"/>
    </xf>
    <xf numFmtId="43" fontId="0" fillId="0" borderId="12" xfId="44" applyFont="1" applyBorder="1" applyAlignment="1">
      <alignment horizontal="left" vertical="center"/>
    </xf>
    <xf numFmtId="0" fontId="0" fillId="0" borderId="12" xfId="0" applyFill="1" applyBorder="1" applyAlignment="1">
      <alignment horizontal="left" vertical="center"/>
    </xf>
    <xf numFmtId="0" fontId="0" fillId="0" borderId="13" xfId="0" applyBorder="1" applyAlignment="1">
      <alignment horizontal="left" vertical="center"/>
    </xf>
    <xf numFmtId="4" fontId="4" fillId="0" borderId="0" xfId="0" applyNumberFormat="1" applyFont="1" applyBorder="1" applyAlignment="1">
      <alignment horizontal="left" vertical="center"/>
    </xf>
    <xf numFmtId="4" fontId="4" fillId="0" borderId="0" xfId="0" applyNumberFormat="1" applyFont="1" applyBorder="1" applyAlignment="1">
      <alignment horizontal="center" vertical="center"/>
    </xf>
    <xf numFmtId="4" fontId="4" fillId="0" borderId="0" xfId="0" applyNumberFormat="1" applyFont="1" applyFill="1" applyBorder="1" applyAlignment="1">
      <alignment horizontal="left" vertical="center"/>
    </xf>
    <xf numFmtId="0" fontId="4" fillId="0" borderId="0" xfId="0" applyFont="1" applyBorder="1" applyAlignment="1">
      <alignment horizontal="left" vertical="center" wrapText="1"/>
    </xf>
    <xf numFmtId="43" fontId="0" fillId="0" borderId="0" xfId="44" applyFont="1" applyFill="1" applyBorder="1" applyAlignment="1">
      <alignment horizontal="left" vertical="center"/>
    </xf>
    <xf numFmtId="43" fontId="0" fillId="0" borderId="0" xfId="42" applyFont="1" applyBorder="1" applyAlignment="1">
      <alignment horizontal="left" vertical="center"/>
    </xf>
    <xf numFmtId="0" fontId="0" fillId="0" borderId="0" xfId="0" applyFont="1" applyBorder="1" applyAlignment="1">
      <alignment horizontal="left"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0" xfId="0" applyFont="1" applyAlignment="1">
      <alignment/>
    </xf>
    <xf numFmtId="0" fontId="0" fillId="0" borderId="0" xfId="0" applyBorder="1" applyAlignment="1">
      <alignment/>
    </xf>
    <xf numFmtId="0" fontId="0" fillId="0" borderId="0" xfId="0" applyAlignment="1">
      <alignment horizontal="left" vertical="center" wrapText="1"/>
    </xf>
    <xf numFmtId="0" fontId="0" fillId="0" borderId="0" xfId="0" applyAlignment="1">
      <alignment horizontal="center" vertical="center" wrapText="1"/>
    </xf>
    <xf numFmtId="43" fontId="0" fillId="0" borderId="0" xfId="42" applyFont="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4" fontId="4" fillId="0" borderId="0" xfId="0" applyNumberFormat="1" applyFont="1" applyBorder="1" applyAlignment="1">
      <alignment horizontal="left" vertical="center" wrapText="1"/>
    </xf>
    <xf numFmtId="4" fontId="4" fillId="0" borderId="0" xfId="0" applyNumberFormat="1" applyFont="1" applyBorder="1" applyAlignment="1">
      <alignment horizontal="center" vertical="center" wrapText="1"/>
    </xf>
    <xf numFmtId="4" fontId="4" fillId="0" borderId="0" xfId="0" applyNumberFormat="1" applyFont="1" applyBorder="1" applyAlignment="1">
      <alignment horizontal="right"/>
    </xf>
    <xf numFmtId="0" fontId="4" fillId="0" borderId="18" xfId="0" applyFont="1" applyBorder="1" applyAlignment="1">
      <alignment horizontal="left" vertical="center" wrapText="1"/>
    </xf>
    <xf numFmtId="0" fontId="0" fillId="0" borderId="18" xfId="0" applyFont="1" applyBorder="1" applyAlignment="1">
      <alignment horizontal="center" vertical="center" wrapText="1"/>
    </xf>
    <xf numFmtId="43" fontId="0" fillId="0" borderId="18" xfId="42" applyFont="1" applyFill="1" applyBorder="1" applyAlignment="1">
      <alignment horizontal="center" vertical="center"/>
    </xf>
    <xf numFmtId="0" fontId="0" fillId="0" borderId="0" xfId="0" applyFont="1" applyAlignment="1">
      <alignment horizontal="left" vertical="center" wrapText="1"/>
    </xf>
    <xf numFmtId="43" fontId="0" fillId="0" borderId="0" xfId="42" applyFont="1" applyFill="1" applyAlignment="1">
      <alignment horizontal="center" vertical="center"/>
    </xf>
    <xf numFmtId="0" fontId="0" fillId="0" borderId="0" xfId="0" applyFont="1" applyAlignment="1">
      <alignment horizontal="center" vertical="center"/>
    </xf>
    <xf numFmtId="43" fontId="0" fillId="0" borderId="0" xfId="42" applyFont="1" applyBorder="1" applyAlignment="1">
      <alignment horizontal="center" vertical="center"/>
    </xf>
    <xf numFmtId="0" fontId="0" fillId="0" borderId="0" xfId="0" applyNumberFormat="1" applyFont="1" applyBorder="1" applyAlignment="1">
      <alignment horizontal="left" vertical="center" wrapText="1"/>
    </xf>
    <xf numFmtId="4"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xf>
    <xf numFmtId="2" fontId="3" fillId="0" borderId="0" xfId="0" applyNumberFormat="1" applyFont="1" applyBorder="1" applyAlignment="1">
      <alignment horizontal="center" vertical="center"/>
    </xf>
    <xf numFmtId="43" fontId="0" fillId="0" borderId="0" xfId="44" applyFont="1" applyAlignment="1">
      <alignment horizontal="center" vertical="center"/>
    </xf>
    <xf numFmtId="2" fontId="6"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Border="1" applyAlignment="1">
      <alignment horizontal="center" vertical="center" wrapText="1"/>
    </xf>
    <xf numFmtId="43" fontId="0" fillId="0" borderId="18" xfId="44" applyFont="1" applyBorder="1" applyAlignment="1">
      <alignment horizontal="center" vertical="center"/>
    </xf>
    <xf numFmtId="43" fontId="0" fillId="0" borderId="0" xfId="44" applyFont="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43" fontId="0" fillId="0" borderId="18" xfId="42" applyFont="1" applyBorder="1" applyAlignment="1">
      <alignment horizontal="center" vertical="center"/>
    </xf>
    <xf numFmtId="0" fontId="0" fillId="0" borderId="0" xfId="0" applyFont="1" applyAlignment="1">
      <alignment horizontal="center" vertical="center" wrapText="1"/>
    </xf>
    <xf numFmtId="0" fontId="0" fillId="0" borderId="0"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8" xfId="0" applyBorder="1" applyAlignment="1">
      <alignment horizontal="left" vertical="center" wrapText="1"/>
    </xf>
    <xf numFmtId="0" fontId="5" fillId="0" borderId="10" xfId="0" applyFont="1" applyBorder="1" applyAlignment="1">
      <alignment horizontal="center"/>
    </xf>
    <xf numFmtId="0" fontId="2" fillId="0" borderId="10" xfId="0" applyFont="1" applyBorder="1" applyAlignment="1">
      <alignment horizont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Z219"/>
  <sheetViews>
    <sheetView zoomScalePageLayoutView="0" workbookViewId="0" topLeftCell="A1">
      <selection activeCell="I14" sqref="I14"/>
    </sheetView>
  </sheetViews>
  <sheetFormatPr defaultColWidth="9.140625" defaultRowHeight="12.75"/>
  <cols>
    <col min="1" max="1" width="4.421875" style="9" customWidth="1"/>
    <col min="2" max="2" width="70.8515625" style="32" customWidth="1"/>
    <col min="3" max="3" width="6.140625" style="33" customWidth="1"/>
    <col min="4" max="4" width="12.00390625" style="34" customWidth="1"/>
  </cols>
  <sheetData>
    <row r="1" spans="1:2" ht="12.75">
      <c r="A1" s="35" t="s">
        <v>0</v>
      </c>
      <c r="B1" s="36"/>
    </row>
    <row r="2" spans="1:2" ht="12.75">
      <c r="A2" s="35" t="s">
        <v>1</v>
      </c>
      <c r="B2" s="36"/>
    </row>
    <row r="3" spans="1:2" ht="12.75">
      <c r="A3" s="35"/>
      <c r="B3" s="36" t="s">
        <v>2</v>
      </c>
    </row>
    <row r="6" spans="1:4" ht="18">
      <c r="A6" s="69" t="s">
        <v>3</v>
      </c>
      <c r="B6" s="69"/>
      <c r="C6" s="69"/>
      <c r="D6" s="69"/>
    </row>
    <row r="7" spans="1:4" ht="15.75">
      <c r="A7" s="70" t="s">
        <v>4</v>
      </c>
      <c r="B7" s="70"/>
      <c r="C7" s="70"/>
      <c r="D7" s="70"/>
    </row>
    <row r="10" ht="12.75">
      <c r="B10" s="37" t="s">
        <v>5</v>
      </c>
    </row>
    <row r="11" ht="12.75">
      <c r="B11" s="38"/>
    </row>
    <row r="12" ht="12.75">
      <c r="B12" s="38" t="s">
        <v>6</v>
      </c>
    </row>
    <row r="13" spans="1:208" ht="12.75">
      <c r="A13" s="21"/>
      <c r="B13" s="39"/>
      <c r="C13" s="40"/>
      <c r="D13" s="2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row>
    <row r="14" spans="1:4" ht="51">
      <c r="A14" s="9" t="s">
        <v>7</v>
      </c>
      <c r="B14" s="42" t="s">
        <v>8</v>
      </c>
      <c r="C14" s="43" t="s">
        <v>9</v>
      </c>
      <c r="D14" s="44">
        <v>1</v>
      </c>
    </row>
    <row r="16" ht="12.75">
      <c r="B16" s="32" t="s">
        <v>10</v>
      </c>
    </row>
    <row r="18" ht="12.75">
      <c r="B18" s="38"/>
    </row>
    <row r="19" ht="12.75">
      <c r="B19" s="38" t="s">
        <v>11</v>
      </c>
    </row>
    <row r="21" spans="1:4" ht="41.25" customHeight="1">
      <c r="A21" s="9" t="s">
        <v>7</v>
      </c>
      <c r="B21" s="45" t="s">
        <v>12</v>
      </c>
      <c r="C21" s="33" t="s">
        <v>13</v>
      </c>
      <c r="D21" s="46">
        <v>4</v>
      </c>
    </row>
    <row r="23" spans="1:4" ht="54.75" customHeight="1">
      <c r="A23" s="9" t="s">
        <v>14</v>
      </c>
      <c r="B23" s="23" t="s">
        <v>15</v>
      </c>
      <c r="C23" s="33" t="s">
        <v>13</v>
      </c>
      <c r="D23" s="34">
        <v>12</v>
      </c>
    </row>
    <row r="25" spans="1:4" ht="55.5" customHeight="1">
      <c r="A25" s="9" t="s">
        <v>16</v>
      </c>
      <c r="B25" s="23" t="s">
        <v>17</v>
      </c>
      <c r="C25" s="33" t="s">
        <v>18</v>
      </c>
      <c r="D25" s="34">
        <v>181</v>
      </c>
    </row>
    <row r="27" spans="1:4" ht="66" customHeight="1">
      <c r="A27" s="9" t="s">
        <v>19</v>
      </c>
      <c r="B27" s="23" t="s">
        <v>20</v>
      </c>
      <c r="C27" s="33" t="s">
        <v>18</v>
      </c>
      <c r="D27" s="34">
        <v>340</v>
      </c>
    </row>
    <row r="29" spans="1:4" ht="66" customHeight="1">
      <c r="A29" s="9" t="s">
        <v>21</v>
      </c>
      <c r="B29" s="23" t="s">
        <v>22</v>
      </c>
      <c r="C29" s="33" t="s">
        <v>18</v>
      </c>
      <c r="D29" s="34">
        <v>36</v>
      </c>
    </row>
    <row r="30" spans="1:4" ht="12.75">
      <c r="A30" s="47"/>
      <c r="B30" s="5"/>
      <c r="C30" s="8"/>
      <c r="D30" s="48"/>
    </row>
    <row r="31" spans="1:4" s="30" customFormat="1" ht="63.75">
      <c r="A31" s="47" t="s">
        <v>23</v>
      </c>
      <c r="B31" s="49" t="s">
        <v>24</v>
      </c>
      <c r="C31" s="50"/>
      <c r="D31" s="51"/>
    </row>
    <row r="32" spans="1:4" s="30" customFormat="1" ht="43.5" customHeight="1">
      <c r="A32" s="52"/>
      <c r="B32" s="5" t="s">
        <v>25</v>
      </c>
      <c r="C32" s="8" t="s">
        <v>26</v>
      </c>
      <c r="D32" s="48"/>
    </row>
    <row r="33" spans="1:4" s="30" customFormat="1" ht="27" customHeight="1">
      <c r="A33" s="52"/>
      <c r="B33" s="5" t="s">
        <v>27</v>
      </c>
      <c r="C33" s="8" t="s">
        <v>26</v>
      </c>
      <c r="D33" s="48"/>
    </row>
    <row r="34" spans="1:4" s="30" customFormat="1" ht="27" customHeight="1">
      <c r="A34" s="52"/>
      <c r="B34" s="5" t="s">
        <v>28</v>
      </c>
      <c r="C34" s="8" t="s">
        <v>26</v>
      </c>
      <c r="D34" s="48"/>
    </row>
    <row r="35" ht="12.75">
      <c r="D35" s="53"/>
    </row>
    <row r="36" spans="1:4" ht="51">
      <c r="A36" s="9" t="s">
        <v>29</v>
      </c>
      <c r="B36" s="32" t="s">
        <v>30</v>
      </c>
      <c r="C36" s="33" t="s">
        <v>13</v>
      </c>
      <c r="D36" s="53">
        <v>28</v>
      </c>
    </row>
    <row r="37" ht="12.75">
      <c r="D37" s="53"/>
    </row>
    <row r="38" spans="1:4" ht="38.25">
      <c r="A38" s="9" t="s">
        <v>31</v>
      </c>
      <c r="B38" s="32" t="s">
        <v>32</v>
      </c>
      <c r="C38" s="33" t="s">
        <v>13</v>
      </c>
      <c r="D38" s="53">
        <v>4</v>
      </c>
    </row>
    <row r="39" ht="12.75">
      <c r="D39" s="53"/>
    </row>
    <row r="40" spans="1:4" ht="25.5">
      <c r="A40" s="9" t="s">
        <v>33</v>
      </c>
      <c r="B40" s="32" t="s">
        <v>34</v>
      </c>
      <c r="C40" s="33" t="s">
        <v>13</v>
      </c>
      <c r="D40" s="53">
        <v>8</v>
      </c>
    </row>
    <row r="41" ht="12.75">
      <c r="D41" s="53"/>
    </row>
    <row r="42" spans="1:4" ht="25.5">
      <c r="A42" s="9" t="s">
        <v>35</v>
      </c>
      <c r="B42" s="32" t="s">
        <v>36</v>
      </c>
      <c r="C42" s="33" t="s">
        <v>13</v>
      </c>
      <c r="D42" s="53">
        <v>4</v>
      </c>
    </row>
    <row r="43" ht="12.75">
      <c r="D43" s="53"/>
    </row>
    <row r="44" spans="1:4" ht="25.5">
      <c r="A44" s="9" t="s">
        <v>37</v>
      </c>
      <c r="B44" s="32" t="s">
        <v>38</v>
      </c>
      <c r="C44" s="33" t="s">
        <v>13</v>
      </c>
      <c r="D44" s="53">
        <v>8</v>
      </c>
    </row>
    <row r="45" ht="12.75">
      <c r="D45" s="53"/>
    </row>
    <row r="46" spans="1:4" ht="25.5">
      <c r="A46" s="9" t="s">
        <v>39</v>
      </c>
      <c r="B46" s="32" t="s">
        <v>40</v>
      </c>
      <c r="C46" s="33" t="s">
        <v>13</v>
      </c>
      <c r="D46" s="53">
        <v>60</v>
      </c>
    </row>
    <row r="47" ht="12.75">
      <c r="D47" s="53"/>
    </row>
    <row r="48" spans="1:4" ht="25.5">
      <c r="A48" s="9" t="s">
        <v>41</v>
      </c>
      <c r="B48" s="32" t="s">
        <v>42</v>
      </c>
      <c r="C48" s="33" t="s">
        <v>13</v>
      </c>
      <c r="D48" s="53">
        <v>24</v>
      </c>
    </row>
    <row r="49" spans="1:4" ht="12.75">
      <c r="A49" s="54"/>
      <c r="B49" s="23"/>
      <c r="C49" s="40"/>
      <c r="D49" s="21"/>
    </row>
    <row r="50" spans="1:4" ht="51">
      <c r="A50" s="55" t="s">
        <v>43</v>
      </c>
      <c r="B50" s="23" t="s">
        <v>44</v>
      </c>
      <c r="C50" s="8" t="s">
        <v>26</v>
      </c>
      <c r="D50" s="48"/>
    </row>
    <row r="51" ht="12.75">
      <c r="D51" s="53"/>
    </row>
    <row r="52" spans="1:4" ht="95.25" customHeight="1">
      <c r="A52" s="9" t="s">
        <v>45</v>
      </c>
      <c r="B52" s="32" t="s">
        <v>46</v>
      </c>
      <c r="C52" s="33" t="s">
        <v>47</v>
      </c>
      <c r="D52" s="53">
        <v>0.5</v>
      </c>
    </row>
    <row r="53" ht="12.75">
      <c r="D53" s="53"/>
    </row>
    <row r="54" spans="1:4" ht="141" customHeight="1">
      <c r="A54" s="9" t="s">
        <v>48</v>
      </c>
      <c r="B54" s="32" t="s">
        <v>49</v>
      </c>
      <c r="C54" s="33" t="s">
        <v>50</v>
      </c>
      <c r="D54" s="53">
        <v>40</v>
      </c>
    </row>
    <row r="55" ht="11.25" customHeight="1">
      <c r="D55" s="53"/>
    </row>
    <row r="56" spans="1:4" ht="77.25" customHeight="1">
      <c r="A56" s="9" t="s">
        <v>51</v>
      </c>
      <c r="B56" s="45" t="s">
        <v>52</v>
      </c>
      <c r="C56" s="33" t="s">
        <v>13</v>
      </c>
      <c r="D56" s="53">
        <v>4</v>
      </c>
    </row>
    <row r="57" ht="11.25" customHeight="1">
      <c r="D57" s="53"/>
    </row>
    <row r="58" spans="1:4" ht="77.25" customHeight="1">
      <c r="A58" s="9" t="s">
        <v>53</v>
      </c>
      <c r="B58" s="45" t="s">
        <v>54</v>
      </c>
      <c r="C58" s="33" t="s">
        <v>13</v>
      </c>
      <c r="D58" s="53">
        <v>1</v>
      </c>
    </row>
    <row r="59" spans="1:4" ht="12.75">
      <c r="A59" s="55"/>
      <c r="B59" s="23"/>
      <c r="C59" s="8"/>
      <c r="D59" s="48"/>
    </row>
    <row r="60" spans="1:4" ht="66" customHeight="1">
      <c r="A60" s="9" t="s">
        <v>55</v>
      </c>
      <c r="B60" s="56" t="s">
        <v>56</v>
      </c>
      <c r="C60" s="57" t="s">
        <v>13</v>
      </c>
      <c r="D60" s="58">
        <v>158</v>
      </c>
    </row>
    <row r="61" spans="2:4" ht="12.75">
      <c r="B61" s="45"/>
      <c r="C61" s="8"/>
      <c r="D61" s="59"/>
    </row>
    <row r="62" ht="12.75">
      <c r="B62" s="45" t="s">
        <v>57</v>
      </c>
    </row>
    <row r="64" ht="12.75">
      <c r="B64" s="45"/>
    </row>
    <row r="65" ht="12.75">
      <c r="B65" s="38" t="s">
        <v>58</v>
      </c>
    </row>
    <row r="66" ht="12.75">
      <c r="B66" s="38"/>
    </row>
    <row r="67" spans="1:4" ht="78.75" customHeight="1">
      <c r="A67" s="9" t="s">
        <v>7</v>
      </c>
      <c r="B67" s="60" t="s">
        <v>59</v>
      </c>
      <c r="C67" s="8" t="s">
        <v>50</v>
      </c>
      <c r="D67" s="59">
        <v>50</v>
      </c>
    </row>
    <row r="68" ht="12.75">
      <c r="B68" s="38"/>
    </row>
    <row r="69" spans="1:4" ht="108" customHeight="1">
      <c r="A69" s="47" t="s">
        <v>14</v>
      </c>
      <c r="B69" s="26" t="s">
        <v>60</v>
      </c>
      <c r="C69" s="8" t="s">
        <v>50</v>
      </c>
      <c r="D69" s="59">
        <v>1020</v>
      </c>
    </row>
    <row r="70" ht="9.75" customHeight="1">
      <c r="B70" s="38"/>
    </row>
    <row r="71" spans="1:4" ht="181.5" customHeight="1">
      <c r="A71" s="47" t="s">
        <v>16</v>
      </c>
      <c r="B71" s="45" t="s">
        <v>61</v>
      </c>
      <c r="C71" s="8" t="s">
        <v>50</v>
      </c>
      <c r="D71" s="59">
        <v>1230</v>
      </c>
    </row>
    <row r="72" ht="11.25" customHeight="1">
      <c r="B72" s="38"/>
    </row>
    <row r="73" spans="1:4" ht="65.25" customHeight="1">
      <c r="A73" s="47" t="s">
        <v>19</v>
      </c>
      <c r="B73" s="45" t="s">
        <v>62</v>
      </c>
      <c r="C73" s="61" t="s">
        <v>13</v>
      </c>
      <c r="D73" s="59">
        <v>12</v>
      </c>
    </row>
    <row r="74" ht="10.5" customHeight="1">
      <c r="B74" s="38"/>
    </row>
    <row r="75" spans="1:4" ht="66.75" customHeight="1">
      <c r="A75" s="47" t="s">
        <v>21</v>
      </c>
      <c r="B75" s="45" t="s">
        <v>63</v>
      </c>
      <c r="C75" s="61" t="s">
        <v>13</v>
      </c>
      <c r="D75" s="59">
        <v>22</v>
      </c>
    </row>
    <row r="76" ht="9.75" customHeight="1">
      <c r="B76" s="38"/>
    </row>
    <row r="77" spans="1:4" ht="81" customHeight="1">
      <c r="A77" s="47" t="s">
        <v>23</v>
      </c>
      <c r="B77" s="45" t="s">
        <v>64</v>
      </c>
      <c r="C77" s="8" t="s">
        <v>50</v>
      </c>
      <c r="D77" s="59">
        <v>190</v>
      </c>
    </row>
    <row r="78" ht="11.25" customHeight="1">
      <c r="B78" s="38"/>
    </row>
    <row r="79" spans="1:4" ht="30" customHeight="1">
      <c r="A79" s="47" t="s">
        <v>29</v>
      </c>
      <c r="B79" s="23" t="s">
        <v>65</v>
      </c>
      <c r="C79" s="33" t="s">
        <v>18</v>
      </c>
      <c r="D79" s="59">
        <v>18</v>
      </c>
    </row>
    <row r="80" ht="12.75" customHeight="1">
      <c r="B80" s="38"/>
    </row>
    <row r="81" spans="1:4" ht="167.25" customHeight="1">
      <c r="A81" s="47" t="s">
        <v>31</v>
      </c>
      <c r="B81" s="42" t="s">
        <v>66</v>
      </c>
      <c r="C81" s="57" t="s">
        <v>26</v>
      </c>
      <c r="D81" s="62"/>
    </row>
    <row r="82" spans="2:4" ht="12.75">
      <c r="B82" s="5"/>
      <c r="C82" s="8"/>
      <c r="D82" s="48"/>
    </row>
    <row r="83" ht="12.75">
      <c r="B83" s="45" t="s">
        <v>67</v>
      </c>
    </row>
    <row r="84" ht="12.75">
      <c r="B84" s="45"/>
    </row>
    <row r="86" ht="12.75">
      <c r="B86" s="38" t="s">
        <v>68</v>
      </c>
    </row>
    <row r="87" ht="12.75">
      <c r="D87" s="53"/>
    </row>
    <row r="88" spans="1:4" ht="194.25" customHeight="1">
      <c r="A88" s="9" t="s">
        <v>7</v>
      </c>
      <c r="B88" s="45" t="s">
        <v>69</v>
      </c>
      <c r="C88" s="33" t="s">
        <v>50</v>
      </c>
      <c r="D88" s="53">
        <v>40</v>
      </c>
    </row>
    <row r="89" spans="1:4" ht="12.75">
      <c r="A89" s="54"/>
      <c r="B89" s="23"/>
      <c r="C89" s="40"/>
      <c r="D89" s="21"/>
    </row>
    <row r="90" spans="1:4" ht="41.25" customHeight="1">
      <c r="A90" s="47" t="s">
        <v>14</v>
      </c>
      <c r="B90" s="23" t="s">
        <v>70</v>
      </c>
      <c r="C90" s="8" t="s">
        <v>50</v>
      </c>
      <c r="D90" s="48">
        <v>20</v>
      </c>
    </row>
    <row r="91" ht="12.75">
      <c r="D91" s="53"/>
    </row>
    <row r="92" spans="1:4" ht="25.5">
      <c r="A92" s="47" t="s">
        <v>16</v>
      </c>
      <c r="B92" s="45" t="s">
        <v>71</v>
      </c>
      <c r="C92" s="33" t="s">
        <v>13</v>
      </c>
      <c r="D92" s="53">
        <v>24</v>
      </c>
    </row>
    <row r="93" spans="1:4" ht="14.25" customHeight="1">
      <c r="A93" s="47"/>
      <c r="B93" s="23"/>
      <c r="C93" s="8"/>
      <c r="D93" s="48"/>
    </row>
    <row r="94" spans="1:4" ht="51">
      <c r="A94" s="47" t="s">
        <v>19</v>
      </c>
      <c r="B94" s="56" t="s">
        <v>72</v>
      </c>
      <c r="C94" s="57" t="s">
        <v>18</v>
      </c>
      <c r="D94" s="62">
        <v>1200</v>
      </c>
    </row>
    <row r="96" ht="12.75">
      <c r="B96" s="45" t="s">
        <v>73</v>
      </c>
    </row>
    <row r="97" ht="12.75">
      <c r="B97" s="45"/>
    </row>
    <row r="98" ht="12.75">
      <c r="B98" s="45"/>
    </row>
    <row r="99" ht="12.75">
      <c r="B99" s="38" t="s">
        <v>74</v>
      </c>
    </row>
    <row r="101" spans="1:2" ht="140.25">
      <c r="A101" s="9" t="s">
        <v>7</v>
      </c>
      <c r="B101" s="32" t="s">
        <v>75</v>
      </c>
    </row>
    <row r="102" spans="2:4" ht="14.25">
      <c r="B102" s="45" t="s">
        <v>76</v>
      </c>
      <c r="C102" s="33" t="s">
        <v>50</v>
      </c>
      <c r="D102" s="34">
        <v>3030</v>
      </c>
    </row>
    <row r="103" spans="2:4" ht="12.75">
      <c r="B103" s="56" t="s">
        <v>77</v>
      </c>
      <c r="C103" s="57" t="s">
        <v>18</v>
      </c>
      <c r="D103" s="62">
        <v>45</v>
      </c>
    </row>
    <row r="105" ht="12.75">
      <c r="B105" s="45" t="s">
        <v>78</v>
      </c>
    </row>
    <row r="108" ht="12.75">
      <c r="B108" s="38" t="s">
        <v>79</v>
      </c>
    </row>
    <row r="110" ht="12.75">
      <c r="B110" s="45" t="s">
        <v>6</v>
      </c>
    </row>
    <row r="111" ht="12.75">
      <c r="B111" s="45"/>
    </row>
    <row r="112" ht="12.75">
      <c r="B112" s="45" t="s">
        <v>11</v>
      </c>
    </row>
    <row r="113" ht="12.75">
      <c r="B113" s="45"/>
    </row>
    <row r="114" ht="12.75">
      <c r="B114" s="45" t="s">
        <v>58</v>
      </c>
    </row>
    <row r="115" ht="12.75">
      <c r="B115" s="45"/>
    </row>
    <row r="116" ht="12.75">
      <c r="B116" s="45" t="s">
        <v>68</v>
      </c>
    </row>
    <row r="117" ht="12.75">
      <c r="B117" s="45"/>
    </row>
    <row r="118" spans="2:4" ht="12.75">
      <c r="B118" s="56" t="s">
        <v>74</v>
      </c>
      <c r="C118" s="57"/>
      <c r="D118" s="62"/>
    </row>
    <row r="120" ht="12.75">
      <c r="B120" s="38" t="s">
        <v>80</v>
      </c>
    </row>
    <row r="123" ht="12.75">
      <c r="B123" s="38" t="s">
        <v>81</v>
      </c>
    </row>
    <row r="124" ht="12.75">
      <c r="B124" s="45"/>
    </row>
    <row r="125" spans="2:3" ht="12.75">
      <c r="B125" s="13" t="s">
        <v>82</v>
      </c>
      <c r="C125" s="63"/>
    </row>
    <row r="126" ht="12.75">
      <c r="B126" s="26"/>
    </row>
    <row r="127" spans="1:2" ht="25.5">
      <c r="A127" s="9" t="s">
        <v>7</v>
      </c>
      <c r="B127" s="5" t="s">
        <v>83</v>
      </c>
    </row>
    <row r="128" ht="12" customHeight="1">
      <c r="B128" s="32" t="s">
        <v>84</v>
      </c>
    </row>
    <row r="129" ht="12.75">
      <c r="B129" s="45" t="s">
        <v>85</v>
      </c>
    </row>
    <row r="130" ht="12.75">
      <c r="B130" s="32" t="s">
        <v>86</v>
      </c>
    </row>
    <row r="131" ht="12.75">
      <c r="B131" s="32" t="s">
        <v>87</v>
      </c>
    </row>
    <row r="132" spans="2:4" ht="384.75" customHeight="1">
      <c r="B132" s="26" t="s">
        <v>88</v>
      </c>
      <c r="C132" s="64" t="s">
        <v>50</v>
      </c>
      <c r="D132" s="48">
        <v>2650</v>
      </c>
    </row>
    <row r="133" ht="12.75">
      <c r="D133" s="53"/>
    </row>
    <row r="134" spans="1:4" ht="14.25">
      <c r="A134" s="9" t="s">
        <v>14</v>
      </c>
      <c r="B134" s="32" t="s">
        <v>89</v>
      </c>
      <c r="C134" s="64" t="s">
        <v>50</v>
      </c>
      <c r="D134" s="48">
        <v>730</v>
      </c>
    </row>
    <row r="135" ht="12.75">
      <c r="D135" s="53"/>
    </row>
    <row r="136" spans="1:4" ht="14.25">
      <c r="A136" s="9" t="s">
        <v>16</v>
      </c>
      <c r="B136" s="32" t="s">
        <v>90</v>
      </c>
      <c r="C136" s="64" t="s">
        <v>50</v>
      </c>
      <c r="D136" s="48">
        <v>320</v>
      </c>
    </row>
    <row r="137" spans="2:4" ht="12.75" customHeight="1">
      <c r="B137" s="5"/>
      <c r="C137" s="64"/>
      <c r="D137" s="48"/>
    </row>
    <row r="138" spans="1:4" s="31" customFormat="1" ht="295.5" customHeight="1">
      <c r="A138" s="6" t="s">
        <v>19</v>
      </c>
      <c r="B138" s="26" t="s">
        <v>91</v>
      </c>
      <c r="C138" s="64" t="s">
        <v>50</v>
      </c>
      <c r="D138" s="48">
        <v>30</v>
      </c>
    </row>
    <row r="139" spans="2:4" ht="12.75" customHeight="1">
      <c r="B139" s="5"/>
      <c r="C139" s="64"/>
      <c r="D139" s="48"/>
    </row>
    <row r="140" spans="1:4" s="31" customFormat="1" ht="295.5" customHeight="1">
      <c r="A140" s="6" t="s">
        <v>21</v>
      </c>
      <c r="B140" s="26" t="s">
        <v>92</v>
      </c>
      <c r="C140" s="64" t="s">
        <v>50</v>
      </c>
      <c r="D140" s="48">
        <v>310</v>
      </c>
    </row>
    <row r="141" spans="2:4" ht="12.75" customHeight="1">
      <c r="B141" s="5"/>
      <c r="C141" s="64"/>
      <c r="D141" s="48"/>
    </row>
    <row r="142" spans="1:4" s="31" customFormat="1" ht="193.5" customHeight="1">
      <c r="A142" s="55" t="s">
        <v>23</v>
      </c>
      <c r="B142" s="56" t="s">
        <v>93</v>
      </c>
      <c r="C142" s="65" t="s">
        <v>50</v>
      </c>
      <c r="D142" s="62">
        <v>80</v>
      </c>
    </row>
    <row r="144" ht="12.75">
      <c r="B144" s="45" t="s">
        <v>10</v>
      </c>
    </row>
    <row r="145" ht="12.75">
      <c r="B145" s="45"/>
    </row>
    <row r="146" ht="12.75">
      <c r="B146" s="45"/>
    </row>
    <row r="147" spans="2:3" ht="13.5" customHeight="1">
      <c r="B147" s="13" t="s">
        <v>94</v>
      </c>
      <c r="C147" s="63"/>
    </row>
    <row r="148" spans="2:4" ht="12.75">
      <c r="B148" s="5"/>
      <c r="C148" s="8"/>
      <c r="D148" s="59"/>
    </row>
    <row r="149" spans="1:4" ht="144" customHeight="1">
      <c r="A149" s="47" t="s">
        <v>7</v>
      </c>
      <c r="B149" s="26" t="s">
        <v>95</v>
      </c>
      <c r="C149" s="8" t="s">
        <v>13</v>
      </c>
      <c r="D149" s="59">
        <v>5</v>
      </c>
    </row>
    <row r="150" spans="2:3" ht="12.75">
      <c r="B150" s="13"/>
      <c r="C150" s="63"/>
    </row>
    <row r="151" spans="1:4" ht="140.25" customHeight="1">
      <c r="A151" s="47" t="s">
        <v>14</v>
      </c>
      <c r="B151" s="26" t="s">
        <v>96</v>
      </c>
      <c r="C151" s="8" t="s">
        <v>13</v>
      </c>
      <c r="D151" s="59">
        <v>29</v>
      </c>
    </row>
    <row r="152" spans="1:4" ht="14.25" customHeight="1">
      <c r="A152" s="47"/>
      <c r="B152" s="26"/>
      <c r="C152" s="8"/>
      <c r="D152" s="59"/>
    </row>
    <row r="153" spans="1:4" ht="142.5" customHeight="1">
      <c r="A153" s="47" t="s">
        <v>16</v>
      </c>
      <c r="B153" s="26" t="s">
        <v>97</v>
      </c>
      <c r="C153" s="8" t="s">
        <v>13</v>
      </c>
      <c r="D153" s="59">
        <v>2</v>
      </c>
    </row>
    <row r="154" spans="1:4" ht="14.25" customHeight="1">
      <c r="A154" s="47"/>
      <c r="B154" s="26"/>
      <c r="C154" s="8"/>
      <c r="D154" s="59"/>
    </row>
    <row r="155" spans="1:4" ht="142.5" customHeight="1">
      <c r="A155" s="47" t="s">
        <v>19</v>
      </c>
      <c r="B155" s="26" t="s">
        <v>98</v>
      </c>
      <c r="C155" s="8" t="s">
        <v>13</v>
      </c>
      <c r="D155" s="59">
        <v>2</v>
      </c>
    </row>
    <row r="156" spans="1:4" ht="14.25" customHeight="1">
      <c r="A156" s="47"/>
      <c r="B156" s="26"/>
      <c r="C156" s="8"/>
      <c r="D156" s="59"/>
    </row>
    <row r="157" spans="1:4" ht="142.5" customHeight="1">
      <c r="A157" s="47" t="s">
        <v>21</v>
      </c>
      <c r="B157" s="26" t="s">
        <v>99</v>
      </c>
      <c r="C157" s="8" t="s">
        <v>13</v>
      </c>
      <c r="D157" s="59">
        <v>19</v>
      </c>
    </row>
    <row r="158" spans="1:4" ht="14.25" customHeight="1">
      <c r="A158" s="47"/>
      <c r="B158" s="26"/>
      <c r="C158" s="8"/>
      <c r="D158" s="59"/>
    </row>
    <row r="159" spans="1:4" ht="157.5" customHeight="1">
      <c r="A159" s="47" t="s">
        <v>23</v>
      </c>
      <c r="B159" s="26" t="s">
        <v>100</v>
      </c>
      <c r="C159" s="8" t="s">
        <v>13</v>
      </c>
      <c r="D159" s="59">
        <v>22</v>
      </c>
    </row>
    <row r="160" spans="1:4" ht="14.25" customHeight="1">
      <c r="A160" s="47"/>
      <c r="B160" s="26"/>
      <c r="C160" s="8"/>
      <c r="D160" s="59"/>
    </row>
    <row r="161" spans="1:4" ht="167.25" customHeight="1">
      <c r="A161" s="47" t="s">
        <v>29</v>
      </c>
      <c r="B161" s="26" t="s">
        <v>101</v>
      </c>
      <c r="C161" s="8" t="s">
        <v>13</v>
      </c>
      <c r="D161" s="59">
        <v>79</v>
      </c>
    </row>
    <row r="162" spans="2:3" ht="12.75">
      <c r="B162" s="13"/>
      <c r="C162" s="63"/>
    </row>
    <row r="163" spans="1:4" ht="116.25" customHeight="1">
      <c r="A163" s="9" t="s">
        <v>31</v>
      </c>
      <c r="B163" s="26" t="s">
        <v>102</v>
      </c>
      <c r="C163" s="8" t="s">
        <v>13</v>
      </c>
      <c r="D163" s="59">
        <v>4</v>
      </c>
    </row>
    <row r="164" spans="2:3" ht="12.75">
      <c r="B164" s="13"/>
      <c r="C164" s="63"/>
    </row>
    <row r="165" spans="1:4" ht="116.25" customHeight="1">
      <c r="A165" s="9" t="s">
        <v>33</v>
      </c>
      <c r="B165" s="56" t="s">
        <v>103</v>
      </c>
      <c r="C165" s="57" t="s">
        <v>13</v>
      </c>
      <c r="D165" s="58">
        <v>1</v>
      </c>
    </row>
    <row r="167" ht="12.75">
      <c r="B167" s="45" t="s">
        <v>57</v>
      </c>
    </row>
    <row r="168" ht="12.75">
      <c r="B168" s="26"/>
    </row>
    <row r="169" ht="12.75">
      <c r="B169" s="45"/>
    </row>
    <row r="170" ht="12.75">
      <c r="B170" s="38" t="s">
        <v>104</v>
      </c>
    </row>
    <row r="171" ht="12.75">
      <c r="B171" s="38"/>
    </row>
    <row r="172" spans="1:4" ht="54.75" customHeight="1">
      <c r="A172" s="9" t="s">
        <v>7</v>
      </c>
      <c r="B172" s="66" t="s">
        <v>105</v>
      </c>
      <c r="C172" s="33" t="s">
        <v>18</v>
      </c>
      <c r="D172" s="34">
        <v>165</v>
      </c>
    </row>
    <row r="173" spans="2:4" ht="12.75" customHeight="1">
      <c r="B173" s="67"/>
      <c r="C173" s="8"/>
      <c r="D173" s="48"/>
    </row>
    <row r="174" spans="1:4" ht="54" customHeight="1">
      <c r="A174" s="9" t="s">
        <v>14</v>
      </c>
      <c r="B174" s="66" t="s">
        <v>106</v>
      </c>
      <c r="C174" s="33" t="s">
        <v>18</v>
      </c>
      <c r="D174" s="34">
        <v>18</v>
      </c>
    </row>
    <row r="175" spans="2:4" ht="12.75" customHeight="1">
      <c r="B175" s="67"/>
      <c r="C175" s="8"/>
      <c r="D175" s="48"/>
    </row>
    <row r="176" spans="1:4" ht="54" customHeight="1">
      <c r="A176" s="9" t="s">
        <v>16</v>
      </c>
      <c r="B176" s="66" t="s">
        <v>107</v>
      </c>
      <c r="C176" s="33" t="s">
        <v>18</v>
      </c>
      <c r="D176" s="34">
        <v>340</v>
      </c>
    </row>
    <row r="177" spans="2:4" ht="12.75" customHeight="1">
      <c r="B177" s="67"/>
      <c r="C177" s="8"/>
      <c r="D177" s="48"/>
    </row>
    <row r="178" spans="1:4" ht="54" customHeight="1">
      <c r="A178" s="9" t="s">
        <v>19</v>
      </c>
      <c r="B178" s="66" t="s">
        <v>108</v>
      </c>
      <c r="C178" s="33" t="s">
        <v>18</v>
      </c>
      <c r="D178" s="34">
        <v>80</v>
      </c>
    </row>
    <row r="180" spans="1:2" ht="54" customHeight="1">
      <c r="A180" s="9" t="s">
        <v>21</v>
      </c>
      <c r="B180" s="66" t="s">
        <v>109</v>
      </c>
    </row>
    <row r="181" spans="2:4" ht="12.75">
      <c r="B181" s="45" t="s">
        <v>110</v>
      </c>
      <c r="C181" s="63" t="s">
        <v>13</v>
      </c>
      <c r="D181" s="34">
        <v>4</v>
      </c>
    </row>
    <row r="182" spans="2:4" ht="12.75">
      <c r="B182" s="45" t="s">
        <v>111</v>
      </c>
      <c r="C182" s="63" t="s">
        <v>13</v>
      </c>
      <c r="D182" s="34">
        <v>6</v>
      </c>
    </row>
    <row r="183" spans="2:4" ht="12.75">
      <c r="B183" s="45" t="s">
        <v>112</v>
      </c>
      <c r="C183" s="63" t="s">
        <v>13</v>
      </c>
      <c r="D183" s="34">
        <v>4</v>
      </c>
    </row>
    <row r="184" spans="2:4" ht="12.75">
      <c r="B184" s="56" t="s">
        <v>113</v>
      </c>
      <c r="C184" s="43" t="s">
        <v>13</v>
      </c>
      <c r="D184" s="62">
        <v>16</v>
      </c>
    </row>
    <row r="186" ht="12.75">
      <c r="B186" s="45" t="s">
        <v>67</v>
      </c>
    </row>
    <row r="187" ht="12.75">
      <c r="B187" s="45"/>
    </row>
    <row r="188" ht="12.75">
      <c r="B188" s="45"/>
    </row>
    <row r="189" ht="12.75">
      <c r="B189" s="38" t="s">
        <v>114</v>
      </c>
    </row>
    <row r="191" spans="1:4" ht="68.25" customHeight="1">
      <c r="A191" s="47" t="s">
        <v>7</v>
      </c>
      <c r="B191" s="56" t="s">
        <v>115</v>
      </c>
      <c r="C191" s="57" t="s">
        <v>13</v>
      </c>
      <c r="D191" s="62">
        <v>4</v>
      </c>
    </row>
    <row r="193" ht="12.75">
      <c r="B193" s="45" t="s">
        <v>73</v>
      </c>
    </row>
    <row r="197" ht="12.75">
      <c r="B197" s="38" t="s">
        <v>116</v>
      </c>
    </row>
    <row r="198" ht="12.75">
      <c r="B198" s="38"/>
    </row>
    <row r="200" ht="12.75">
      <c r="B200" s="45" t="s">
        <v>82</v>
      </c>
    </row>
    <row r="201" ht="12.75">
      <c r="B201" s="26"/>
    </row>
    <row r="202" ht="12.75">
      <c r="B202" s="45" t="s">
        <v>94</v>
      </c>
    </row>
    <row r="203" ht="12.75">
      <c r="B203" s="45"/>
    </row>
    <row r="204" ht="12.75">
      <c r="B204" s="45" t="s">
        <v>104</v>
      </c>
    </row>
    <row r="205" ht="12.75">
      <c r="B205" s="45"/>
    </row>
    <row r="206" spans="2:4" ht="12.75">
      <c r="B206" s="56" t="s">
        <v>114</v>
      </c>
      <c r="C206" s="57"/>
      <c r="D206" s="62"/>
    </row>
    <row r="208" ht="12.75">
      <c r="B208" s="38" t="s">
        <v>117</v>
      </c>
    </row>
    <row r="209" ht="12.75">
      <c r="B209" s="38"/>
    </row>
    <row r="212" ht="12.75">
      <c r="B212" s="38" t="s">
        <v>118</v>
      </c>
    </row>
    <row r="215" ht="12.75">
      <c r="B215" s="32" t="s">
        <v>5</v>
      </c>
    </row>
    <row r="217" spans="2:4" ht="12.75">
      <c r="B217" s="68" t="s">
        <v>81</v>
      </c>
      <c r="C217" s="57"/>
      <c r="D217" s="62"/>
    </row>
    <row r="219" ht="12.75">
      <c r="B219" s="38" t="s">
        <v>119</v>
      </c>
    </row>
  </sheetData>
  <sheetProtection/>
  <mergeCells count="2">
    <mergeCell ref="A6:D6"/>
    <mergeCell ref="A7:D7"/>
  </mergeCells>
  <printOptions/>
  <pageMargins left="0.36" right="0.17" top="0.73" bottom="0.66" header="0.31" footer="0.27"/>
  <pageSetup horizontalDpi="600" verticalDpi="600" orientation="portrait" paperSize="9"/>
  <headerFooter alignWithMargins="0">
    <oddFooter>&amp;C&amp;P</oddFooter>
  </headerFooter>
  <rowBreaks count="4" manualBreakCount="4">
    <brk id="84" max="255" man="1"/>
    <brk id="121" max="255" man="1"/>
    <brk id="188" max="255" man="1"/>
    <brk id="195" max="255" man="1"/>
  </rowBreaks>
</worksheet>
</file>

<file path=xl/worksheets/sheet2.xml><?xml version="1.0" encoding="utf-8"?>
<worksheet xmlns="http://schemas.openxmlformats.org/spreadsheetml/2006/main" xmlns:r="http://schemas.openxmlformats.org/officeDocument/2006/relationships">
  <dimension ref="A1:IT42"/>
  <sheetViews>
    <sheetView tabSelected="1" view="pageBreakPreview" zoomScale="145" zoomScaleNormal="130" zoomScaleSheetLayoutView="145" zoomScalePageLayoutView="0" workbookViewId="0" topLeftCell="A28">
      <selection activeCell="A38" sqref="A38"/>
    </sheetView>
  </sheetViews>
  <sheetFormatPr defaultColWidth="9.140625" defaultRowHeight="12.75"/>
  <cols>
    <col min="1" max="1" width="5.421875" style="2" customWidth="1"/>
    <col min="2" max="2" width="44.8515625" style="5" customWidth="1"/>
    <col min="3" max="3" width="7.7109375" style="6" customWidth="1"/>
    <col min="4" max="4" width="11.8515625" style="7" bestFit="1" customWidth="1"/>
    <col min="5" max="5" width="9.140625" style="3" customWidth="1"/>
    <col min="6" max="16384" width="9.140625" style="2" customWidth="1"/>
  </cols>
  <sheetData>
    <row r="1" ht="12.75">
      <c r="A1" s="2" t="s">
        <v>0</v>
      </c>
    </row>
    <row r="2" ht="12.75">
      <c r="A2" s="2" t="s">
        <v>120</v>
      </c>
    </row>
    <row r="4" spans="1:3" ht="12.75">
      <c r="A4" s="83" t="s">
        <v>121</v>
      </c>
      <c r="B4" s="84"/>
      <c r="C4" s="84"/>
    </row>
    <row r="5" spans="1:3" ht="12.75">
      <c r="A5" s="84"/>
      <c r="B5" s="84"/>
      <c r="C5" s="84"/>
    </row>
    <row r="6" spans="1:6" s="1" customFormat="1" ht="12.75">
      <c r="A6" s="10" t="s">
        <v>122</v>
      </c>
      <c r="B6" s="10" t="s">
        <v>123</v>
      </c>
      <c r="C6" s="11" t="s">
        <v>124</v>
      </c>
      <c r="D6" s="10" t="s">
        <v>125</v>
      </c>
      <c r="E6" s="12" t="s">
        <v>126</v>
      </c>
      <c r="F6" s="10" t="s">
        <v>127</v>
      </c>
    </row>
    <row r="7" ht="12.75">
      <c r="B7" s="13"/>
    </row>
    <row r="8" spans="1:6" ht="12.75">
      <c r="A8" s="14"/>
      <c r="B8" s="15" t="s">
        <v>6</v>
      </c>
      <c r="C8" s="16"/>
      <c r="D8" s="17"/>
      <c r="E8" s="18"/>
      <c r="F8" s="19"/>
    </row>
    <row r="9" spans="1:254" ht="12.75">
      <c r="A9" s="20"/>
      <c r="B9" s="20"/>
      <c r="C9" s="21"/>
      <c r="D9" s="20"/>
      <c r="E9" s="22"/>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row>
    <row r="10" spans="1:4" s="3" customFormat="1" ht="25.5">
      <c r="A10" s="2" t="s">
        <v>7</v>
      </c>
      <c r="B10" s="23" t="s">
        <v>128</v>
      </c>
      <c r="C10" s="6" t="s">
        <v>13</v>
      </c>
      <c r="D10" s="24">
        <v>2</v>
      </c>
    </row>
    <row r="11" spans="1:5" s="4" customFormat="1" ht="12.75">
      <c r="A11" s="2"/>
      <c r="B11" s="23"/>
      <c r="C11" s="6"/>
      <c r="D11" s="24"/>
      <c r="E11"/>
    </row>
    <row r="12" spans="1:4" s="3" customFormat="1" ht="14.25">
      <c r="A12" s="2" t="s">
        <v>14</v>
      </c>
      <c r="B12" s="23" t="s">
        <v>129</v>
      </c>
      <c r="C12" s="6" t="s">
        <v>50</v>
      </c>
      <c r="D12" s="24">
        <v>320</v>
      </c>
    </row>
    <row r="13" spans="1:6" s="4" customFormat="1" ht="12.75">
      <c r="A13" s="2"/>
      <c r="B13" s="23"/>
      <c r="C13" s="6"/>
      <c r="D13" s="24"/>
      <c r="E13" s="3"/>
      <c r="F13" s="3"/>
    </row>
    <row r="14" spans="1:5" s="3" customFormat="1" ht="25.5">
      <c r="A14" s="2" t="s">
        <v>16</v>
      </c>
      <c r="B14" s="23" t="s">
        <v>130</v>
      </c>
      <c r="C14" s="6" t="s">
        <v>50</v>
      </c>
      <c r="D14" s="24">
        <v>320</v>
      </c>
      <c r="E14"/>
    </row>
    <row r="15" spans="1:6" s="4" customFormat="1" ht="12.75">
      <c r="A15" s="2"/>
      <c r="B15" s="23"/>
      <c r="C15" s="6"/>
      <c r="D15" s="24"/>
      <c r="E15" s="3"/>
      <c r="F15" s="3"/>
    </row>
    <row r="16" spans="1:6" ht="12.75">
      <c r="A16" s="14"/>
      <c r="B16" s="15" t="s">
        <v>131</v>
      </c>
      <c r="C16" s="16"/>
      <c r="D16" s="17"/>
      <c r="E16" s="18"/>
      <c r="F16" s="19"/>
    </row>
    <row r="17" spans="1:254" ht="12.75">
      <c r="A17" s="20"/>
      <c r="B17" s="20"/>
      <c r="C17" s="21"/>
      <c r="D17" s="20"/>
      <c r="E17" s="22"/>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row>
    <row r="18" spans="1:4" ht="51">
      <c r="A18" s="2" t="s">
        <v>7</v>
      </c>
      <c r="B18" s="23" t="s">
        <v>132</v>
      </c>
      <c r="C18" s="6" t="s">
        <v>50</v>
      </c>
      <c r="D18" s="24">
        <v>320</v>
      </c>
    </row>
    <row r="19" spans="2:4" ht="12.75">
      <c r="B19" s="23"/>
      <c r="D19" s="24"/>
    </row>
    <row r="20" spans="1:4" ht="38.25">
      <c r="A20" s="2" t="s">
        <v>14</v>
      </c>
      <c r="B20" s="23" t="s">
        <v>133</v>
      </c>
      <c r="C20" s="6" t="s">
        <v>18</v>
      </c>
      <c r="D20" s="24">
        <v>320</v>
      </c>
    </row>
    <row r="21" spans="2:4" ht="12.75">
      <c r="B21" s="23"/>
      <c r="D21" s="24"/>
    </row>
    <row r="22" spans="1:6" ht="12.75">
      <c r="A22" s="14"/>
      <c r="B22" s="15" t="s">
        <v>134</v>
      </c>
      <c r="C22" s="16"/>
      <c r="D22" s="17"/>
      <c r="E22" s="18"/>
      <c r="F22" s="19"/>
    </row>
    <row r="23" spans="1:10" ht="12.75">
      <c r="A23" s="1"/>
      <c r="J23" s="3"/>
    </row>
    <row r="24" spans="1:10" ht="14.25">
      <c r="A24" s="1" t="s">
        <v>7</v>
      </c>
      <c r="B24" s="23" t="s">
        <v>135</v>
      </c>
      <c r="C24" s="6" t="s">
        <v>50</v>
      </c>
      <c r="D24" s="7">
        <f>D18</f>
        <v>320</v>
      </c>
      <c r="J24" s="3"/>
    </row>
    <row r="25" spans="1:10" ht="12.75">
      <c r="A25" s="1"/>
      <c r="D25" s="25"/>
      <c r="J25" s="3"/>
    </row>
    <row r="26" spans="1:10" ht="38.25">
      <c r="A26" s="1" t="s">
        <v>14</v>
      </c>
      <c r="B26" s="26" t="s">
        <v>136</v>
      </c>
      <c r="C26" s="6" t="s">
        <v>50</v>
      </c>
      <c r="D26" s="7">
        <v>320</v>
      </c>
      <c r="J26" s="3"/>
    </row>
    <row r="27" spans="1:10" ht="12.75">
      <c r="A27" s="1"/>
      <c r="D27" s="25"/>
      <c r="J27" s="3"/>
    </row>
    <row r="28" spans="1:10" ht="63.75">
      <c r="A28" s="1" t="s">
        <v>16</v>
      </c>
      <c r="B28" s="26" t="s">
        <v>137</v>
      </c>
      <c r="C28" s="6" t="s">
        <v>50</v>
      </c>
      <c r="D28" s="7">
        <v>320</v>
      </c>
      <c r="J28" s="3"/>
    </row>
    <row r="29" spans="1:10" ht="12.75">
      <c r="A29" s="1"/>
      <c r="D29" s="25"/>
      <c r="J29" s="3"/>
    </row>
    <row r="30" spans="1:10" ht="51.75" thickBot="1">
      <c r="A30" s="1" t="s">
        <v>19</v>
      </c>
      <c r="B30" s="26" t="s">
        <v>138</v>
      </c>
      <c r="C30" s="6" t="s">
        <v>50</v>
      </c>
      <c r="D30" s="7">
        <v>320</v>
      </c>
      <c r="J30" s="3"/>
    </row>
    <row r="31" spans="1:6" s="4" customFormat="1" ht="12.75">
      <c r="A31" s="1"/>
      <c r="B31" s="26"/>
      <c r="C31" s="71" t="s">
        <v>139</v>
      </c>
      <c r="D31" s="72"/>
      <c r="E31" s="72"/>
      <c r="F31" s="27"/>
    </row>
    <row r="32" spans="1:6" s="4" customFormat="1" ht="12.75">
      <c r="A32" s="1"/>
      <c r="B32" s="26"/>
      <c r="C32" s="73" t="s">
        <v>140</v>
      </c>
      <c r="D32" s="74"/>
      <c r="E32" s="74"/>
      <c r="F32" s="28"/>
    </row>
    <row r="33" spans="1:6" s="4" customFormat="1" ht="13.5" thickBot="1">
      <c r="A33" s="1"/>
      <c r="B33" s="26"/>
      <c r="C33" s="75" t="s">
        <v>141</v>
      </c>
      <c r="D33" s="76"/>
      <c r="E33" s="76"/>
      <c r="F33" s="29"/>
    </row>
    <row r="34" spans="1:6" s="4" customFormat="1" ht="34.5" customHeight="1" thickBot="1">
      <c r="A34" s="77" t="s">
        <v>142</v>
      </c>
      <c r="B34" s="78"/>
      <c r="C34" s="78"/>
      <c r="D34" s="78"/>
      <c r="E34" s="78"/>
      <c r="F34" s="79"/>
    </row>
    <row r="35" spans="1:6" ht="21.75" customHeight="1" thickBot="1">
      <c r="A35" s="80" t="s">
        <v>143</v>
      </c>
      <c r="B35" s="81"/>
      <c r="C35" s="81"/>
      <c r="D35" s="81"/>
      <c r="E35" s="81"/>
      <c r="F35" s="82"/>
    </row>
    <row r="37" ht="12.75">
      <c r="A37" s="2" t="s">
        <v>149</v>
      </c>
    </row>
    <row r="38" ht="12.75">
      <c r="A38" s="2" t="s">
        <v>145</v>
      </c>
    </row>
    <row r="39" ht="12.75">
      <c r="A39" s="2" t="s">
        <v>146</v>
      </c>
    </row>
    <row r="40" ht="12.75">
      <c r="A40" s="2" t="s">
        <v>147</v>
      </c>
    </row>
    <row r="41" ht="12.75">
      <c r="D41" s="7" t="s">
        <v>148</v>
      </c>
    </row>
    <row r="42" ht="12.75">
      <c r="D42" s="7" t="s">
        <v>144</v>
      </c>
    </row>
  </sheetData>
  <sheetProtection/>
  <mergeCells count="6">
    <mergeCell ref="C31:E31"/>
    <mergeCell ref="C32:E32"/>
    <mergeCell ref="C33:E33"/>
    <mergeCell ref="A34:F34"/>
    <mergeCell ref="A35:F35"/>
    <mergeCell ref="A4:C5"/>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Milivoj</cp:lastModifiedBy>
  <cp:lastPrinted>2017-06-09T12:17:01Z</cp:lastPrinted>
  <dcterms:created xsi:type="dcterms:W3CDTF">2007-01-28T10:53:53Z</dcterms:created>
  <dcterms:modified xsi:type="dcterms:W3CDTF">2017-06-09T12:27:21Z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1033-10.2.0.5853</vt:lpwstr>
  </property>
  <property fmtid="{D5CDD505-2E9C-101B-9397-08002B2CF9AE}" pid="3" name="KSOReadingLayout">
    <vt:bool>false</vt:bool>
  </property>
</Properties>
</file>